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ymak-vv\Desktop\"/>
    </mc:Choice>
  </mc:AlternateContent>
  <bookViews>
    <workbookView xWindow="0" yWindow="0" windowWidth="21855" windowHeight="14940" firstSheet="1" activeTab="1"/>
  </bookViews>
  <sheets>
    <sheet name="Sheet1" sheetId="1" state="hidden" r:id="rId1"/>
    <sheet name="Для друку" sheetId="3" r:id="rId2"/>
    <sheet name="Лист5" sheetId="7" r:id="rId3"/>
    <sheet name="Лист4" sheetId="6" r:id="rId4"/>
    <sheet name="Лист3" sheetId="5" r:id="rId5"/>
    <sheet name="Лист2" sheetId="4" state="hidden" r:id="rId6"/>
    <sheet name="Лист1" sheetId="2" state="hidden" r:id="rId7"/>
  </sheets>
  <definedNames>
    <definedName name="_xlnm._FilterDatabase" localSheetId="0" hidden="1">Sheet1!$A$1:$F$2085</definedName>
    <definedName name="_xlnm._FilterDatabase" localSheetId="1" hidden="1">'Для друку'!$A$1:$L$2086</definedName>
  </definedNames>
  <calcPr calcId="152511"/>
</workbook>
</file>

<file path=xl/calcChain.xml><?xml version="1.0" encoding="utf-8"?>
<calcChain xmlns="http://schemas.openxmlformats.org/spreadsheetml/2006/main">
  <c r="D83" i="6" l="1"/>
  <c r="D84" i="6"/>
  <c r="D85" i="6"/>
  <c r="D86" i="6"/>
  <c r="D87" i="6"/>
  <c r="D88" i="6"/>
  <c r="D17" i="6"/>
  <c r="D89" i="6"/>
  <c r="D90" i="6"/>
  <c r="D69" i="6"/>
  <c r="D14" i="6"/>
  <c r="D91" i="6"/>
  <c r="D92" i="6"/>
  <c r="D93" i="6"/>
  <c r="D37" i="6"/>
  <c r="D70" i="6"/>
  <c r="D64" i="6"/>
  <c r="D74" i="6"/>
  <c r="D72" i="6"/>
  <c r="D44" i="6"/>
  <c r="D79" i="6"/>
  <c r="D78" i="6"/>
  <c r="D71" i="6"/>
  <c r="D62" i="6"/>
  <c r="D94" i="6"/>
  <c r="D29" i="6"/>
  <c r="D61" i="6"/>
  <c r="D52" i="6"/>
  <c r="D46" i="6"/>
  <c r="D25" i="6"/>
  <c r="D58" i="6"/>
  <c r="D68" i="6"/>
  <c r="D47" i="6"/>
  <c r="D81" i="6"/>
  <c r="D38" i="6"/>
  <c r="D36" i="6"/>
  <c r="D18" i="6"/>
  <c r="D95" i="6"/>
  <c r="D60" i="6"/>
  <c r="D49" i="6"/>
  <c r="D7" i="6"/>
  <c r="D8" i="6"/>
  <c r="D33" i="6"/>
  <c r="D48" i="6"/>
  <c r="D76" i="6"/>
  <c r="D96" i="6"/>
  <c r="D97" i="6"/>
  <c r="D98" i="6"/>
  <c r="D2" i="6"/>
  <c r="D6" i="6"/>
  <c r="D77" i="6"/>
  <c r="D28" i="6"/>
  <c r="D16" i="6"/>
  <c r="D5" i="6"/>
  <c r="D19" i="6"/>
  <c r="D21" i="6"/>
  <c r="D99" i="6"/>
  <c r="D100" i="6"/>
  <c r="D39" i="6"/>
  <c r="D4" i="6"/>
  <c r="D9" i="6"/>
  <c r="D27" i="6"/>
  <c r="D57" i="6"/>
  <c r="D65" i="6"/>
  <c r="D75" i="6"/>
  <c r="D53" i="6"/>
  <c r="D42" i="6"/>
  <c r="D45" i="6"/>
  <c r="D3" i="6"/>
  <c r="D26" i="6"/>
  <c r="D20" i="6"/>
  <c r="D23" i="6"/>
  <c r="D1" i="6"/>
  <c r="D67" i="6"/>
  <c r="D73" i="6"/>
  <c r="D24" i="6"/>
  <c r="D32" i="6"/>
  <c r="D50" i="6"/>
  <c r="D34" i="6"/>
  <c r="D59" i="6"/>
  <c r="D56" i="6"/>
  <c r="D43" i="6"/>
  <c r="D13" i="6"/>
  <c r="D63" i="6"/>
  <c r="D35" i="6"/>
  <c r="D31" i="6"/>
  <c r="D51" i="6"/>
  <c r="D66" i="6"/>
  <c r="D41" i="6"/>
  <c r="D30" i="6"/>
  <c r="D80" i="6"/>
  <c r="D15" i="6"/>
  <c r="D22" i="6"/>
  <c r="D40" i="6"/>
  <c r="D12" i="6"/>
  <c r="D11" i="6"/>
  <c r="D54" i="6"/>
  <c r="D55" i="6"/>
  <c r="D10" i="6"/>
  <c r="D101" i="6"/>
  <c r="D82" i="6"/>
  <c r="C83" i="6"/>
  <c r="C84" i="6"/>
  <c r="C85" i="6"/>
  <c r="C86" i="6"/>
  <c r="C87" i="6"/>
  <c r="C88" i="6"/>
  <c r="C17" i="6"/>
  <c r="C89" i="6"/>
  <c r="C90" i="6"/>
  <c r="C69" i="6"/>
  <c r="C14" i="6"/>
  <c r="C91" i="6"/>
  <c r="C92" i="6"/>
  <c r="C93" i="6"/>
  <c r="C37" i="6"/>
  <c r="C70" i="6"/>
  <c r="C64" i="6"/>
  <c r="C74" i="6"/>
  <c r="C72" i="6"/>
  <c r="C44" i="6"/>
  <c r="C79" i="6"/>
  <c r="C78" i="6"/>
  <c r="C71" i="6"/>
  <c r="C62" i="6"/>
  <c r="C94" i="6"/>
  <c r="C29" i="6"/>
  <c r="C61" i="6"/>
  <c r="C52" i="6"/>
  <c r="C46" i="6"/>
  <c r="C25" i="6"/>
  <c r="C58" i="6"/>
  <c r="C68" i="6"/>
  <c r="C47" i="6"/>
  <c r="C81" i="6"/>
  <c r="C38" i="6"/>
  <c r="C36" i="6"/>
  <c r="C18" i="6"/>
  <c r="C95" i="6"/>
  <c r="C60" i="6"/>
  <c r="C49" i="6"/>
  <c r="C7" i="6"/>
  <c r="C8" i="6"/>
  <c r="C33" i="6"/>
  <c r="C48" i="6"/>
  <c r="C76" i="6"/>
  <c r="C96" i="6"/>
  <c r="C97" i="6"/>
  <c r="C98" i="6"/>
  <c r="C2" i="6"/>
  <c r="C6" i="6"/>
  <c r="C77" i="6"/>
  <c r="C28" i="6"/>
  <c r="C16" i="6"/>
  <c r="C5" i="6"/>
  <c r="C19" i="6"/>
  <c r="C21" i="6"/>
  <c r="C99" i="6"/>
  <c r="C100" i="6"/>
  <c r="C39" i="6"/>
  <c r="C4" i="6"/>
  <c r="C9" i="6"/>
  <c r="C27" i="6"/>
  <c r="C57" i="6"/>
  <c r="C65" i="6"/>
  <c r="C75" i="6"/>
  <c r="C53" i="6"/>
  <c r="C42" i="6"/>
  <c r="C45" i="6"/>
  <c r="C3" i="6"/>
  <c r="C26" i="6"/>
  <c r="C20" i="6"/>
  <c r="C23" i="6"/>
  <c r="C1" i="6"/>
  <c r="C67" i="6"/>
  <c r="C73" i="6"/>
  <c r="C24" i="6"/>
  <c r="C32" i="6"/>
  <c r="C50" i="6"/>
  <c r="C34" i="6"/>
  <c r="C59" i="6"/>
  <c r="C56" i="6"/>
  <c r="C43" i="6"/>
  <c r="C13" i="6"/>
  <c r="C63" i="6"/>
  <c r="C35" i="6"/>
  <c r="C31" i="6"/>
  <c r="C51" i="6"/>
  <c r="C66" i="6"/>
  <c r="C41" i="6"/>
  <c r="C30" i="6"/>
  <c r="C80" i="6"/>
  <c r="C15" i="6"/>
  <c r="C22" i="6"/>
  <c r="C40" i="6"/>
  <c r="C12" i="6"/>
  <c r="C11" i="6"/>
  <c r="C54" i="6"/>
  <c r="C55" i="6"/>
  <c r="C10" i="6"/>
  <c r="C101" i="6"/>
  <c r="C82" i="6"/>
  <c r="K2086" i="3"/>
  <c r="K2082" i="3"/>
  <c r="L2082" i="3" s="1"/>
  <c r="K2080" i="3"/>
  <c r="K2078" i="3"/>
  <c r="L2078" i="3" s="1"/>
  <c r="K2076" i="3"/>
  <c r="K2073" i="3"/>
  <c r="L2073" i="3" s="1"/>
  <c r="K2071" i="3"/>
  <c r="K2069" i="3"/>
  <c r="L2069" i="3" s="1"/>
  <c r="K2065" i="3"/>
  <c r="K2063" i="3"/>
  <c r="L2063" i="3" s="1"/>
  <c r="K2061" i="3"/>
  <c r="K2059" i="3"/>
  <c r="L2059" i="3" s="1"/>
  <c r="K2057" i="3"/>
  <c r="K2055" i="3"/>
  <c r="L2055" i="3" s="1"/>
  <c r="K2053" i="3"/>
  <c r="K2051" i="3"/>
  <c r="L2051" i="3" s="1"/>
  <c r="K2049" i="3"/>
  <c r="K2046" i="3"/>
  <c r="L2046" i="3" s="1"/>
  <c r="K2044" i="3"/>
  <c r="K2042" i="3"/>
  <c r="L2042" i="3" s="1"/>
  <c r="K2040" i="3"/>
  <c r="K2038" i="3"/>
  <c r="L2038" i="3" s="1"/>
  <c r="K2036" i="3"/>
  <c r="K2034" i="3"/>
  <c r="L2034" i="3" s="1"/>
  <c r="K2032" i="3"/>
  <c r="K2030" i="3"/>
  <c r="L2030" i="3" s="1"/>
  <c r="K2009" i="3"/>
  <c r="K2007" i="3"/>
  <c r="L2007" i="3" s="1"/>
  <c r="K2004" i="3"/>
  <c r="K2002" i="3"/>
  <c r="L2002" i="3" s="1"/>
  <c r="K1995" i="3"/>
  <c r="K1993" i="3"/>
  <c r="L1993" i="3" s="1"/>
  <c r="K1990" i="3"/>
  <c r="K1988" i="3"/>
  <c r="L1988" i="3" s="1"/>
  <c r="K1985" i="3"/>
  <c r="K1981" i="3"/>
  <c r="L1981" i="3" s="1"/>
  <c r="K1979" i="3"/>
  <c r="K1977" i="3"/>
  <c r="L1977" i="3" s="1"/>
  <c r="K1900" i="3"/>
  <c r="K1898" i="3"/>
  <c r="L1898" i="3" s="1"/>
  <c r="K1892" i="3"/>
  <c r="K1854" i="3"/>
  <c r="K1818" i="3"/>
  <c r="K1816" i="3"/>
  <c r="L1816" i="3" s="1"/>
  <c r="K1814" i="3"/>
  <c r="K1812" i="3"/>
  <c r="L1812" i="3" s="1"/>
  <c r="K1810" i="3"/>
  <c r="K1808" i="3"/>
  <c r="L1808" i="3" s="1"/>
  <c r="K1806" i="3"/>
  <c r="K1804" i="3"/>
  <c r="L1804" i="3" s="1"/>
  <c r="K1802" i="3"/>
  <c r="K1800" i="3"/>
  <c r="L1800" i="3" s="1"/>
  <c r="K1798" i="3"/>
  <c r="K1796" i="3"/>
  <c r="L1796" i="3" s="1"/>
  <c r="K1794" i="3"/>
  <c r="K1792" i="3"/>
  <c r="L1792" i="3" s="1"/>
  <c r="K1790" i="3"/>
  <c r="K1788" i="3"/>
  <c r="L1788" i="3" s="1"/>
  <c r="K1786" i="3"/>
  <c r="K1784" i="3"/>
  <c r="L1784" i="3" s="1"/>
  <c r="K1782" i="3"/>
  <c r="K1780" i="3"/>
  <c r="L1780" i="3" s="1"/>
  <c r="K1778" i="3"/>
  <c r="K1776" i="3"/>
  <c r="L1776" i="3" s="1"/>
  <c r="K1774" i="3"/>
  <c r="K1772" i="3"/>
  <c r="L1772" i="3" s="1"/>
  <c r="K1770" i="3"/>
  <c r="K1769" i="3"/>
  <c r="L1769" i="3" s="1"/>
  <c r="K1767" i="3"/>
  <c r="K1765" i="3"/>
  <c r="L1765" i="3" s="1"/>
  <c r="K1761" i="3"/>
  <c r="K1692" i="3"/>
  <c r="L1692" i="3" s="1"/>
  <c r="K1666" i="3"/>
  <c r="K1660" i="3"/>
  <c r="L1660" i="3" s="1"/>
  <c r="K1615" i="3"/>
  <c r="K1551" i="3"/>
  <c r="L1551" i="3" s="1"/>
  <c r="K1522" i="3"/>
  <c r="K1516" i="3"/>
  <c r="L1516" i="3" s="1"/>
  <c r="K1436" i="3"/>
  <c r="K1430" i="3"/>
  <c r="L1430" i="3" s="1"/>
  <c r="K1371" i="3"/>
  <c r="K1327" i="3"/>
  <c r="L1327" i="3" s="1"/>
  <c r="K1308" i="3"/>
  <c r="K1298" i="3"/>
  <c r="L1298" i="3" s="1"/>
  <c r="K1231" i="3"/>
  <c r="K1172" i="3"/>
  <c r="L1172" i="3" s="1"/>
  <c r="K1113" i="3"/>
  <c r="K1111" i="3"/>
  <c r="L1111" i="3" s="1"/>
  <c r="K1017" i="3"/>
  <c r="K963" i="3"/>
  <c r="L963" i="3" s="1"/>
  <c r="K914" i="3"/>
  <c r="K902" i="3"/>
  <c r="L902" i="3" s="1"/>
  <c r="K782" i="3"/>
  <c r="K775" i="3"/>
  <c r="L775" i="3" s="1"/>
  <c r="K697" i="3"/>
  <c r="K694" i="3"/>
  <c r="L694" i="3" s="1"/>
  <c r="K662" i="3"/>
  <c r="K659" i="3"/>
  <c r="L659" i="3" s="1"/>
  <c r="K586" i="3"/>
  <c r="K574" i="3"/>
  <c r="L574" i="3" s="1"/>
  <c r="K523" i="3"/>
  <c r="K509" i="3"/>
  <c r="L509" i="3" s="1"/>
  <c r="K497" i="3"/>
  <c r="K413" i="3"/>
  <c r="L413" i="3" s="1"/>
  <c r="K374" i="3"/>
  <c r="K372" i="3"/>
  <c r="K370" i="3"/>
  <c r="K367" i="3"/>
  <c r="L367" i="3" s="1"/>
  <c r="K301" i="3"/>
  <c r="K299" i="3"/>
  <c r="L299" i="3" s="1"/>
  <c r="K297" i="3"/>
  <c r="K295" i="3"/>
  <c r="L295" i="3" s="1"/>
  <c r="K293" i="3"/>
  <c r="K291" i="3"/>
  <c r="L291" i="3" s="1"/>
  <c r="K289" i="3"/>
  <c r="K287" i="3"/>
  <c r="L287" i="3" s="1"/>
  <c r="K285" i="3"/>
  <c r="K283" i="3"/>
  <c r="L283" i="3" s="1"/>
  <c r="K281" i="3"/>
  <c r="K279" i="3"/>
  <c r="L279" i="3" s="1"/>
  <c r="K277" i="3"/>
  <c r="K275" i="3"/>
  <c r="L275" i="3" s="1"/>
  <c r="K273" i="3"/>
  <c r="K271" i="3"/>
  <c r="L271" i="3" s="1"/>
  <c r="K269" i="3"/>
  <c r="K267" i="3"/>
  <c r="L267" i="3" s="1"/>
  <c r="K265" i="3"/>
  <c r="K263" i="3"/>
  <c r="L263" i="3" s="1"/>
  <c r="K261" i="3"/>
  <c r="K259" i="3"/>
  <c r="L259" i="3" s="1"/>
  <c r="K257" i="3"/>
  <c r="K255" i="3"/>
  <c r="L255" i="3" s="1"/>
  <c r="K253" i="3"/>
  <c r="K251" i="3"/>
  <c r="L251" i="3" s="1"/>
  <c r="K249" i="3"/>
  <c r="K247" i="3"/>
  <c r="L247" i="3" s="1"/>
  <c r="K245" i="3"/>
  <c r="K243" i="3"/>
  <c r="L243" i="3" s="1"/>
  <c r="K241" i="3"/>
  <c r="K239" i="3"/>
  <c r="L239" i="3" s="1"/>
  <c r="K237" i="3"/>
  <c r="K235" i="3"/>
  <c r="L235" i="3" s="1"/>
  <c r="K233" i="3"/>
  <c r="K231" i="3"/>
  <c r="L231" i="3" s="1"/>
  <c r="K229" i="3"/>
  <c r="K227" i="3"/>
  <c r="L227" i="3" s="1"/>
  <c r="K225" i="3"/>
  <c r="K223" i="3"/>
  <c r="L223" i="3" s="1"/>
  <c r="K221" i="3"/>
  <c r="K219" i="3"/>
  <c r="L219" i="3" s="1"/>
  <c r="K217" i="3"/>
  <c r="K215" i="3"/>
  <c r="L215" i="3" s="1"/>
  <c r="K213" i="3"/>
  <c r="K211" i="3"/>
  <c r="L211" i="3" s="1"/>
  <c r="K209" i="3"/>
  <c r="K207" i="3"/>
  <c r="L207" i="3" s="1"/>
  <c r="K205" i="3"/>
  <c r="K197" i="3"/>
  <c r="L197" i="3" s="1"/>
  <c r="K186" i="3"/>
  <c r="K184" i="3"/>
  <c r="L184" i="3" s="1"/>
  <c r="K182" i="3"/>
  <c r="K179" i="3"/>
  <c r="L179" i="3" s="1"/>
  <c r="K177" i="3"/>
  <c r="K175" i="3"/>
  <c r="L175" i="3" s="1"/>
  <c r="K173" i="3"/>
  <c r="K171" i="3"/>
  <c r="L171" i="3" s="1"/>
  <c r="K169" i="3"/>
  <c r="K167" i="3"/>
  <c r="L167" i="3" s="1"/>
  <c r="K165" i="3"/>
  <c r="K163" i="3"/>
  <c r="K161" i="3"/>
  <c r="K159" i="3"/>
  <c r="L159" i="3" s="1"/>
  <c r="K157" i="3"/>
  <c r="K155" i="3"/>
  <c r="L155" i="3" s="1"/>
  <c r="K153" i="3"/>
  <c r="K151" i="3"/>
  <c r="L151" i="3" s="1"/>
  <c r="K149" i="3"/>
  <c r="K147" i="3"/>
  <c r="L147" i="3" s="1"/>
  <c r="K145" i="3"/>
  <c r="K143" i="3"/>
  <c r="L143" i="3" s="1"/>
  <c r="K141" i="3"/>
  <c r="K139" i="3"/>
  <c r="L139" i="3" s="1"/>
  <c r="K137" i="3"/>
  <c r="K135" i="3"/>
  <c r="L135" i="3" s="1"/>
  <c r="K133" i="3"/>
  <c r="K130" i="3"/>
  <c r="L130" i="3" s="1"/>
  <c r="K128" i="3"/>
  <c r="K126" i="3"/>
  <c r="L126" i="3" s="1"/>
  <c r="K124" i="3"/>
  <c r="K122" i="3"/>
  <c r="L122" i="3" s="1"/>
  <c r="K120" i="3"/>
  <c r="K118" i="3"/>
  <c r="L118" i="3" s="1"/>
  <c r="K116" i="3"/>
  <c r="K114" i="3"/>
  <c r="L114" i="3" s="1"/>
  <c r="K112" i="3"/>
  <c r="K110" i="3"/>
  <c r="L110" i="3" s="1"/>
  <c r="K108" i="3"/>
  <c r="K106" i="3"/>
  <c r="L106" i="3" s="1"/>
  <c r="K104" i="3"/>
  <c r="K102" i="3"/>
  <c r="L102" i="3" s="1"/>
  <c r="K100" i="3"/>
  <c r="K98" i="3"/>
  <c r="L98" i="3" s="1"/>
  <c r="K96" i="3"/>
  <c r="K94" i="3"/>
  <c r="L94" i="3" s="1"/>
  <c r="K92" i="3"/>
  <c r="K90" i="3"/>
  <c r="L90" i="3" s="1"/>
  <c r="K88" i="3"/>
  <c r="K86" i="3"/>
  <c r="L86" i="3" s="1"/>
  <c r="K84" i="3"/>
  <c r="K82" i="3"/>
  <c r="L82" i="3" s="1"/>
  <c r="K80" i="3"/>
  <c r="K78" i="3"/>
  <c r="L78" i="3" s="1"/>
  <c r="K75" i="3"/>
  <c r="K73" i="3"/>
  <c r="L73" i="3" s="1"/>
  <c r="K71" i="3"/>
  <c r="K69" i="3"/>
  <c r="L69" i="3" s="1"/>
  <c r="K67" i="3"/>
  <c r="K65" i="3"/>
  <c r="L65" i="3" s="1"/>
  <c r="K63" i="3"/>
  <c r="K61" i="3"/>
  <c r="L61" i="3" s="1"/>
  <c r="K59" i="3"/>
  <c r="K57" i="3"/>
  <c r="L57" i="3" s="1"/>
  <c r="K55" i="3"/>
  <c r="K53" i="3"/>
  <c r="L53" i="3" s="1"/>
  <c r="K49" i="3"/>
  <c r="K47" i="3"/>
  <c r="L47" i="3" s="1"/>
  <c r="K45" i="3"/>
  <c r="K42" i="3"/>
  <c r="L42" i="3" s="1"/>
  <c r="K40" i="3"/>
  <c r="L40" i="3" s="1"/>
  <c r="K38" i="3"/>
  <c r="L38" i="3" s="1"/>
  <c r="K36" i="3"/>
  <c r="K34" i="3"/>
  <c r="L34" i="3" s="1"/>
  <c r="K32" i="3"/>
  <c r="K30" i="3"/>
  <c r="L30" i="3" s="1"/>
  <c r="K28" i="3"/>
  <c r="K25" i="3"/>
  <c r="L25" i="3" s="1"/>
  <c r="K23" i="3"/>
  <c r="L23" i="3" s="1"/>
  <c r="K21" i="3"/>
  <c r="L21" i="3" s="1"/>
  <c r="K19" i="3"/>
  <c r="K17" i="3"/>
  <c r="L17" i="3" s="1"/>
  <c r="K14" i="3"/>
  <c r="L14" i="3" s="1"/>
  <c r="K12" i="3"/>
  <c r="L12" i="3" s="1"/>
  <c r="K10" i="3"/>
  <c r="K8" i="3"/>
  <c r="L8" i="3" s="1"/>
  <c r="K6" i="3"/>
  <c r="L6" i="3" s="1"/>
  <c r="L4" i="3"/>
  <c r="L2086" i="3"/>
  <c r="L2080" i="3"/>
  <c r="L2076" i="3"/>
  <c r="L2071" i="3"/>
  <c r="L2065" i="3"/>
  <c r="L2061" i="3"/>
  <c r="L2057" i="3"/>
  <c r="L2053" i="3"/>
  <c r="L2049" i="3"/>
  <c r="L2044" i="3"/>
  <c r="L2040" i="3"/>
  <c r="L2036" i="3"/>
  <c r="L2032" i="3"/>
  <c r="L2009" i="3"/>
  <c r="L2004" i="3"/>
  <c r="L1995" i="3"/>
  <c r="L1990" i="3"/>
  <c r="L1985" i="3"/>
  <c r="L1979" i="3"/>
  <c r="L1900" i="3"/>
  <c r="L1892" i="3"/>
  <c r="L1854" i="3"/>
  <c r="L1818" i="3"/>
  <c r="L1814" i="3"/>
  <c r="L1810" i="3"/>
  <c r="L1806" i="3"/>
  <c r="L1802" i="3"/>
  <c r="L1798" i="3"/>
  <c r="L1794" i="3"/>
  <c r="L1790" i="3"/>
  <c r="L1786" i="3"/>
  <c r="L1782" i="3"/>
  <c r="L1778" i="3"/>
  <c r="L1774" i="3"/>
  <c r="L1770" i="3"/>
  <c r="L1767" i="3"/>
  <c r="L1761" i="3"/>
  <c r="L1666" i="3"/>
  <c r="L1615" i="3"/>
  <c r="L1522" i="3"/>
  <c r="L1436" i="3"/>
  <c r="L1371" i="3"/>
  <c r="L1308" i="3"/>
  <c r="L1231" i="3"/>
  <c r="L1113" i="3"/>
  <c r="L1017" i="3"/>
  <c r="L914" i="3"/>
  <c r="L782" i="3"/>
  <c r="L697" i="3"/>
  <c r="L662" i="3"/>
  <c r="L586" i="3"/>
  <c r="L523" i="3"/>
  <c r="L497" i="3"/>
  <c r="L374" i="3"/>
  <c r="L372" i="3"/>
  <c r="L370" i="3"/>
  <c r="L301" i="3"/>
  <c r="L297" i="3"/>
  <c r="L293" i="3"/>
  <c r="L289" i="3"/>
  <c r="L285" i="3"/>
  <c r="L281" i="3"/>
  <c r="L277" i="3"/>
  <c r="L273" i="3"/>
  <c r="L269" i="3"/>
  <c r="L265" i="3"/>
  <c r="L261" i="3"/>
  <c r="L257" i="3"/>
  <c r="L253" i="3"/>
  <c r="L249" i="3"/>
  <c r="L245" i="3"/>
  <c r="L241" i="3"/>
  <c r="L237" i="3"/>
  <c r="L233" i="3"/>
  <c r="L229" i="3"/>
  <c r="L225" i="3"/>
  <c r="L221" i="3"/>
  <c r="L217" i="3"/>
  <c r="L213" i="3"/>
  <c r="L209" i="3"/>
  <c r="L205" i="3"/>
  <c r="L186" i="3"/>
  <c r="L182" i="3"/>
  <c r="L177" i="3"/>
  <c r="L173" i="3"/>
  <c r="L169" i="3"/>
  <c r="L165" i="3"/>
  <c r="L163" i="3"/>
  <c r="L161" i="3"/>
  <c r="L157" i="3"/>
  <c r="L153" i="3"/>
  <c r="L149" i="3"/>
  <c r="L145" i="3"/>
  <c r="L141" i="3"/>
  <c r="L137" i="3"/>
  <c r="L133" i="3"/>
  <c r="L128" i="3"/>
  <c r="L124" i="3"/>
  <c r="L120" i="3"/>
  <c r="L116" i="3"/>
  <c r="L112" i="3"/>
  <c r="L108" i="3"/>
  <c r="L104" i="3"/>
  <c r="L100" i="3"/>
  <c r="L96" i="3"/>
  <c r="L92" i="3"/>
  <c r="L88" i="3"/>
  <c r="L84" i="3"/>
  <c r="L80" i="3"/>
  <c r="L75" i="3"/>
  <c r="L71" i="3"/>
  <c r="L67" i="3"/>
  <c r="L63" i="3"/>
  <c r="L59" i="3"/>
  <c r="L55" i="3"/>
  <c r="L49" i="3"/>
  <c r="L45" i="3"/>
  <c r="L36" i="3"/>
  <c r="L32" i="3"/>
  <c r="L28" i="3"/>
  <c r="L19" i="3"/>
  <c r="L10" i="3"/>
  <c r="G2086" i="3"/>
  <c r="G2082" i="3"/>
  <c r="H2082" i="3" s="1"/>
  <c r="G2080" i="3"/>
  <c r="G2078" i="3"/>
  <c r="G2076" i="3"/>
  <c r="G2073" i="3"/>
  <c r="H2073" i="3" s="1"/>
  <c r="G2071" i="3"/>
  <c r="H2071" i="3" s="1"/>
  <c r="G2069" i="3"/>
  <c r="G2065" i="3"/>
  <c r="G2063" i="3"/>
  <c r="H2063" i="3" s="1"/>
  <c r="G2061" i="3"/>
  <c r="H2061" i="3" s="1"/>
  <c r="G2059" i="3"/>
  <c r="G2057" i="3"/>
  <c r="G2055" i="3"/>
  <c r="H2055" i="3" s="1"/>
  <c r="G2053" i="3"/>
  <c r="H2053" i="3" s="1"/>
  <c r="G2051" i="3"/>
  <c r="G2049" i="3"/>
  <c r="G2046" i="3"/>
  <c r="H2046" i="3" s="1"/>
  <c r="G2044" i="3"/>
  <c r="G2042" i="3"/>
  <c r="G2040" i="3"/>
  <c r="G2038" i="3"/>
  <c r="H2038" i="3" s="1"/>
  <c r="G2036" i="3"/>
  <c r="H2036" i="3" s="1"/>
  <c r="G2034" i="3"/>
  <c r="G2032" i="3"/>
  <c r="G2030" i="3"/>
  <c r="H2030" i="3" s="1"/>
  <c r="G2009" i="3"/>
  <c r="H2009" i="3" s="1"/>
  <c r="G2007" i="3"/>
  <c r="G2004" i="3"/>
  <c r="G2002" i="3"/>
  <c r="H2002" i="3" s="1"/>
  <c r="G1995" i="3"/>
  <c r="H1995" i="3" s="1"/>
  <c r="G1993" i="3"/>
  <c r="G1990" i="3"/>
  <c r="G1988" i="3"/>
  <c r="H1988" i="3" s="1"/>
  <c r="G1985" i="3"/>
  <c r="G1981" i="3"/>
  <c r="G1979" i="3"/>
  <c r="G1977" i="3"/>
  <c r="H1977" i="3" s="1"/>
  <c r="G1900" i="3"/>
  <c r="H1900" i="3" s="1"/>
  <c r="G1898" i="3"/>
  <c r="G1892" i="3"/>
  <c r="G1854" i="3"/>
  <c r="H1854" i="3" s="1"/>
  <c r="G1818" i="3"/>
  <c r="H1818" i="3" s="1"/>
  <c r="G1816" i="3"/>
  <c r="G1814" i="3"/>
  <c r="G1812" i="3"/>
  <c r="H1812" i="3" s="1"/>
  <c r="G1810" i="3"/>
  <c r="H1810" i="3" s="1"/>
  <c r="G1808" i="3"/>
  <c r="G1806" i="3"/>
  <c r="G1804" i="3"/>
  <c r="H1804" i="3" s="1"/>
  <c r="G1802" i="3"/>
  <c r="G1800" i="3"/>
  <c r="G1798" i="3"/>
  <c r="G1796" i="3"/>
  <c r="H1796" i="3" s="1"/>
  <c r="G1794" i="3"/>
  <c r="H1794" i="3" s="1"/>
  <c r="G1792" i="3"/>
  <c r="G1790" i="3"/>
  <c r="G1788" i="3"/>
  <c r="H1788" i="3" s="1"/>
  <c r="G1786" i="3"/>
  <c r="H1786" i="3" s="1"/>
  <c r="G1784" i="3"/>
  <c r="G1782" i="3"/>
  <c r="G1780" i="3"/>
  <c r="H1780" i="3" s="1"/>
  <c r="G1778" i="3"/>
  <c r="H1778" i="3" s="1"/>
  <c r="G1776" i="3"/>
  <c r="G1774" i="3"/>
  <c r="G1772" i="3"/>
  <c r="H1772" i="3" s="1"/>
  <c r="G1770" i="3"/>
  <c r="G1769" i="3"/>
  <c r="G1767" i="3"/>
  <c r="G1765" i="3"/>
  <c r="H1765" i="3" s="1"/>
  <c r="G1761" i="3"/>
  <c r="H1761" i="3" s="1"/>
  <c r="G1692" i="3"/>
  <c r="G1666" i="3"/>
  <c r="G1660" i="3"/>
  <c r="H1660" i="3" s="1"/>
  <c r="G1615" i="3"/>
  <c r="H1615" i="3" s="1"/>
  <c r="G1551" i="3"/>
  <c r="G1522" i="3"/>
  <c r="G1516" i="3"/>
  <c r="H1516" i="3" s="1"/>
  <c r="G1436" i="3"/>
  <c r="H1436" i="3" s="1"/>
  <c r="G1430" i="3"/>
  <c r="G1371" i="3"/>
  <c r="G1327" i="3"/>
  <c r="H1327" i="3" s="1"/>
  <c r="G1308" i="3"/>
  <c r="G1298" i="3"/>
  <c r="G1231" i="3"/>
  <c r="G1172" i="3"/>
  <c r="H1172" i="3" s="1"/>
  <c r="G1113" i="3"/>
  <c r="H1113" i="3" s="1"/>
  <c r="G1111" i="3"/>
  <c r="G1017" i="3"/>
  <c r="H1017" i="3" s="1"/>
  <c r="G963" i="3"/>
  <c r="H963" i="3" s="1"/>
  <c r="G914" i="3"/>
  <c r="H914" i="3" s="1"/>
  <c r="G902" i="3"/>
  <c r="G782" i="3"/>
  <c r="G775" i="3"/>
  <c r="H775" i="3" s="1"/>
  <c r="G697" i="3"/>
  <c r="H697" i="3" s="1"/>
  <c r="G694" i="3"/>
  <c r="G662" i="3"/>
  <c r="G659" i="3"/>
  <c r="H659" i="3" s="1"/>
  <c r="G586" i="3"/>
  <c r="G574" i="3"/>
  <c r="G523" i="3"/>
  <c r="G509" i="3"/>
  <c r="H509" i="3" s="1"/>
  <c r="G497" i="3"/>
  <c r="H497" i="3" s="1"/>
  <c r="G413" i="3"/>
  <c r="G374" i="3"/>
  <c r="G372" i="3"/>
  <c r="H372" i="3" s="1"/>
  <c r="G370" i="3"/>
  <c r="H370" i="3" s="1"/>
  <c r="G367" i="3"/>
  <c r="G301" i="3"/>
  <c r="G299" i="3"/>
  <c r="H299" i="3" s="1"/>
  <c r="G297" i="3"/>
  <c r="H297" i="3" s="1"/>
  <c r="G295" i="3"/>
  <c r="G293" i="3"/>
  <c r="G291" i="3"/>
  <c r="H291" i="3" s="1"/>
  <c r="G289" i="3"/>
  <c r="G287" i="3"/>
  <c r="G285" i="3"/>
  <c r="G283" i="3"/>
  <c r="H283" i="3" s="1"/>
  <c r="G281" i="3"/>
  <c r="H281" i="3" s="1"/>
  <c r="G279" i="3"/>
  <c r="G277" i="3"/>
  <c r="G275" i="3"/>
  <c r="H275" i="3" s="1"/>
  <c r="G273" i="3"/>
  <c r="H273" i="3" s="1"/>
  <c r="G271" i="3"/>
  <c r="G269" i="3"/>
  <c r="G267" i="3"/>
  <c r="H267" i="3" s="1"/>
  <c r="G265" i="3"/>
  <c r="H265" i="3" s="1"/>
  <c r="G263" i="3"/>
  <c r="G261" i="3"/>
  <c r="G259" i="3"/>
  <c r="H259" i="3" s="1"/>
  <c r="G257" i="3"/>
  <c r="G255" i="3"/>
  <c r="G253" i="3"/>
  <c r="G251" i="3"/>
  <c r="H251" i="3" s="1"/>
  <c r="G249" i="3"/>
  <c r="H249" i="3" s="1"/>
  <c r="G247" i="3"/>
  <c r="G245" i="3"/>
  <c r="G243" i="3"/>
  <c r="H243" i="3" s="1"/>
  <c r="G241" i="3"/>
  <c r="H241" i="3" s="1"/>
  <c r="G239" i="3"/>
  <c r="G237" i="3"/>
  <c r="G235" i="3"/>
  <c r="H235" i="3" s="1"/>
  <c r="G233" i="3"/>
  <c r="H233" i="3" s="1"/>
  <c r="G231" i="3"/>
  <c r="G229" i="3"/>
  <c r="G227" i="3"/>
  <c r="H227" i="3" s="1"/>
  <c r="G225" i="3"/>
  <c r="G223" i="3"/>
  <c r="G221" i="3"/>
  <c r="G219" i="3"/>
  <c r="H219" i="3" s="1"/>
  <c r="G217" i="3"/>
  <c r="H217" i="3" s="1"/>
  <c r="G215" i="3"/>
  <c r="G213" i="3"/>
  <c r="G211" i="3"/>
  <c r="H211" i="3" s="1"/>
  <c r="G209" i="3"/>
  <c r="H209" i="3" s="1"/>
  <c r="G207" i="3"/>
  <c r="G205" i="3"/>
  <c r="G197" i="3"/>
  <c r="H197" i="3" s="1"/>
  <c r="G186" i="3"/>
  <c r="H186" i="3" s="1"/>
  <c r="G184" i="3"/>
  <c r="G182" i="3"/>
  <c r="G179" i="3"/>
  <c r="H179" i="3" s="1"/>
  <c r="G177" i="3"/>
  <c r="G175" i="3"/>
  <c r="G173" i="3"/>
  <c r="G171" i="3"/>
  <c r="H171" i="3" s="1"/>
  <c r="G169" i="3"/>
  <c r="H169" i="3" s="1"/>
  <c r="G167" i="3"/>
  <c r="G165" i="3"/>
  <c r="G163" i="3"/>
  <c r="H163" i="3" s="1"/>
  <c r="G161" i="3"/>
  <c r="H161" i="3" s="1"/>
  <c r="G159" i="3"/>
  <c r="G157" i="3"/>
  <c r="G155" i="3"/>
  <c r="H155" i="3" s="1"/>
  <c r="G153" i="3"/>
  <c r="H153" i="3" s="1"/>
  <c r="G151" i="3"/>
  <c r="G149" i="3"/>
  <c r="G147" i="3"/>
  <c r="H147" i="3" s="1"/>
  <c r="G145" i="3"/>
  <c r="G143" i="3"/>
  <c r="G141" i="3"/>
  <c r="G139" i="3"/>
  <c r="H139" i="3" s="1"/>
  <c r="G137" i="3"/>
  <c r="H137" i="3" s="1"/>
  <c r="G135" i="3"/>
  <c r="G133" i="3"/>
  <c r="G130" i="3"/>
  <c r="H130" i="3" s="1"/>
  <c r="G128" i="3"/>
  <c r="H128" i="3" s="1"/>
  <c r="G126" i="3"/>
  <c r="G124" i="3"/>
  <c r="G122" i="3"/>
  <c r="H122" i="3" s="1"/>
  <c r="G120" i="3"/>
  <c r="H120" i="3" s="1"/>
  <c r="G118" i="3"/>
  <c r="G116" i="3"/>
  <c r="G114" i="3"/>
  <c r="H114" i="3" s="1"/>
  <c r="G112" i="3"/>
  <c r="G110" i="3"/>
  <c r="G108" i="3"/>
  <c r="G106" i="3"/>
  <c r="H106" i="3" s="1"/>
  <c r="G104" i="3"/>
  <c r="H104" i="3" s="1"/>
  <c r="G102" i="3"/>
  <c r="G100" i="3"/>
  <c r="G98" i="3"/>
  <c r="H98" i="3" s="1"/>
  <c r="G96" i="3"/>
  <c r="H96" i="3" s="1"/>
  <c r="G94" i="3"/>
  <c r="G92" i="3"/>
  <c r="G90" i="3"/>
  <c r="H90" i="3" s="1"/>
  <c r="G88" i="3"/>
  <c r="H88" i="3" s="1"/>
  <c r="G86" i="3"/>
  <c r="G84" i="3"/>
  <c r="G82" i="3"/>
  <c r="H82" i="3" s="1"/>
  <c r="G80" i="3"/>
  <c r="G78" i="3"/>
  <c r="G75" i="3"/>
  <c r="G73" i="3"/>
  <c r="H73" i="3" s="1"/>
  <c r="G71" i="3"/>
  <c r="H71" i="3" s="1"/>
  <c r="G69" i="3"/>
  <c r="G67" i="3"/>
  <c r="H67" i="3" s="1"/>
  <c r="G65" i="3"/>
  <c r="H65" i="3" s="1"/>
  <c r="G63" i="3"/>
  <c r="H63" i="3" s="1"/>
  <c r="G61" i="3"/>
  <c r="G59" i="3"/>
  <c r="G57" i="3"/>
  <c r="H57" i="3" s="1"/>
  <c r="G55" i="3"/>
  <c r="H55" i="3" s="1"/>
  <c r="G53" i="3"/>
  <c r="G49" i="3"/>
  <c r="G47" i="3"/>
  <c r="H47" i="3" s="1"/>
  <c r="G45" i="3"/>
  <c r="H45" i="3" s="1"/>
  <c r="G42" i="3"/>
  <c r="G40" i="3"/>
  <c r="G38" i="3"/>
  <c r="H38" i="3" s="1"/>
  <c r="G36" i="3"/>
  <c r="H36" i="3" s="1"/>
  <c r="G34" i="3"/>
  <c r="G32" i="3"/>
  <c r="G30" i="3"/>
  <c r="H30" i="3" s="1"/>
  <c r="G28" i="3"/>
  <c r="G25" i="3"/>
  <c r="G23" i="3"/>
  <c r="G21" i="3"/>
  <c r="H21" i="3" s="1"/>
  <c r="G19" i="3"/>
  <c r="H19" i="3" s="1"/>
  <c r="G17" i="3"/>
  <c r="G14" i="3"/>
  <c r="G12" i="3"/>
  <c r="H12" i="3" s="1"/>
  <c r="G10" i="3"/>
  <c r="H10" i="3" s="1"/>
  <c r="G8" i="3"/>
  <c r="G6" i="3"/>
  <c r="H4" i="3"/>
  <c r="H2080" i="3"/>
  <c r="H2044" i="3"/>
  <c r="H1985" i="3"/>
  <c r="H1802" i="3"/>
  <c r="H1770" i="3"/>
  <c r="H1308" i="3"/>
  <c r="H586" i="3"/>
  <c r="H289" i="3"/>
  <c r="H257" i="3"/>
  <c r="H225" i="3"/>
  <c r="H177" i="3"/>
  <c r="H145" i="3"/>
  <c r="H112" i="3"/>
  <c r="H80" i="3"/>
  <c r="H28" i="3"/>
  <c r="H32" i="3" l="1"/>
  <c r="H59" i="3"/>
  <c r="H84" i="3"/>
  <c r="H108" i="3"/>
  <c r="H124" i="3"/>
  <c r="H149" i="3"/>
  <c r="H165" i="3"/>
  <c r="H205" i="3"/>
  <c r="H261" i="3"/>
  <c r="H23" i="3"/>
  <c r="H49" i="3"/>
  <c r="H92" i="3"/>
  <c r="H116" i="3"/>
  <c r="H157" i="3"/>
  <c r="H182" i="3"/>
  <c r="H221" i="3"/>
  <c r="H229" i="3"/>
  <c r="H245" i="3"/>
  <c r="H269" i="3"/>
  <c r="H285" i="3"/>
  <c r="H301" i="3"/>
  <c r="H523" i="3"/>
  <c r="H1371" i="3"/>
  <c r="H1522" i="3"/>
  <c r="H1767" i="3"/>
  <c r="H1782" i="3"/>
  <c r="H1798" i="3"/>
  <c r="H1814" i="3"/>
  <c r="H1979" i="3"/>
  <c r="H2004" i="3"/>
  <c r="H2040" i="3"/>
  <c r="H2049" i="3"/>
  <c r="H2065" i="3"/>
  <c r="H14" i="3"/>
  <c r="H213" i="3"/>
  <c r="H2032" i="3"/>
  <c r="H6" i="3"/>
  <c r="H40" i="3"/>
  <c r="H75" i="3"/>
  <c r="H100" i="3"/>
  <c r="H141" i="3"/>
  <c r="H173" i="3"/>
  <c r="H237" i="3"/>
  <c r="H253" i="3"/>
  <c r="H293" i="3"/>
  <c r="H374" i="3"/>
  <c r="H662" i="3"/>
  <c r="H782" i="3"/>
  <c r="H1231" i="3"/>
  <c r="H1666" i="3"/>
  <c r="H1774" i="3"/>
  <c r="H1806" i="3"/>
  <c r="H1892" i="3"/>
  <c r="H1990" i="3"/>
  <c r="H2057" i="3"/>
  <c r="H2076" i="3"/>
  <c r="H133" i="3"/>
  <c r="H1790" i="3"/>
  <c r="H277" i="3"/>
  <c r="H25" i="3"/>
  <c r="H42" i="3"/>
  <c r="H61" i="3"/>
  <c r="H86" i="3"/>
  <c r="H102" i="3"/>
  <c r="H118" i="3"/>
  <c r="H143" i="3"/>
  <c r="H159" i="3"/>
  <c r="H167" i="3"/>
  <c r="H184" i="3"/>
  <c r="H215" i="3"/>
  <c r="H231" i="3"/>
  <c r="H247" i="3"/>
  <c r="H263" i="3"/>
  <c r="H279" i="3"/>
  <c r="H295" i="3"/>
  <c r="H574" i="3"/>
  <c r="H902" i="3"/>
  <c r="H1111" i="3"/>
  <c r="H1551" i="3"/>
  <c r="H1769" i="3"/>
  <c r="H1776" i="3"/>
  <c r="H1800" i="3"/>
  <c r="H1816" i="3"/>
  <c r="H1981" i="3"/>
  <c r="H1993" i="3"/>
  <c r="H2007" i="3"/>
  <c r="H2051" i="3"/>
  <c r="H2078" i="3"/>
  <c r="H2086" i="3"/>
  <c r="H8" i="3"/>
  <c r="H17" i="3"/>
  <c r="H34" i="3"/>
  <c r="H53" i="3"/>
  <c r="H69" i="3"/>
  <c r="H78" i="3"/>
  <c r="H94" i="3"/>
  <c r="H110" i="3"/>
  <c r="H126" i="3"/>
  <c r="H135" i="3"/>
  <c r="H151" i="3"/>
  <c r="H175" i="3"/>
  <c r="H207" i="3"/>
  <c r="H223" i="3"/>
  <c r="H239" i="3"/>
  <c r="H255" i="3"/>
  <c r="H271" i="3"/>
  <c r="H287" i="3"/>
  <c r="H367" i="3"/>
  <c r="H413" i="3"/>
  <c r="H694" i="3"/>
  <c r="H1298" i="3"/>
  <c r="H1430" i="3"/>
  <c r="H1692" i="3"/>
  <c r="H1784" i="3"/>
  <c r="H1792" i="3"/>
  <c r="H1808" i="3"/>
  <c r="H1898" i="3"/>
  <c r="H2034" i="3"/>
  <c r="H2042" i="3"/>
  <c r="H2059" i="3"/>
  <c r="H2069" i="3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1" i="4"/>
  <c r="J2086" i="3" l="1"/>
  <c r="J2082" i="3"/>
  <c r="J2080" i="3"/>
  <c r="J2078" i="3"/>
  <c r="J2076" i="3"/>
  <c r="J2073" i="3"/>
  <c r="J2071" i="3"/>
  <c r="J2069" i="3"/>
  <c r="J2065" i="3"/>
  <c r="J2063" i="3"/>
  <c r="J2061" i="3"/>
  <c r="J2059" i="3"/>
  <c r="J2057" i="3"/>
  <c r="J2055" i="3"/>
  <c r="J2053" i="3"/>
  <c r="J2051" i="3"/>
  <c r="J2049" i="3"/>
  <c r="J2046" i="3"/>
  <c r="J2044" i="3"/>
  <c r="J2042" i="3"/>
  <c r="J2040" i="3"/>
  <c r="J2038" i="3"/>
  <c r="J2036" i="3"/>
  <c r="J2034" i="3"/>
  <c r="J2032" i="3"/>
  <c r="J2030" i="3"/>
  <c r="J2009" i="3"/>
  <c r="J2007" i="3"/>
  <c r="J2004" i="3"/>
  <c r="J2002" i="3"/>
  <c r="J1995" i="3"/>
  <c r="J1993" i="3"/>
  <c r="J1990" i="3"/>
  <c r="J1988" i="3"/>
  <c r="J1985" i="3"/>
  <c r="J1981" i="3"/>
  <c r="J1979" i="3"/>
  <c r="J1977" i="3"/>
  <c r="J1900" i="3"/>
  <c r="J1898" i="3"/>
  <c r="J1892" i="3"/>
  <c r="J1854" i="3"/>
  <c r="J1818" i="3"/>
  <c r="J1816" i="3"/>
  <c r="J1814" i="3"/>
  <c r="J1812" i="3"/>
  <c r="J1810" i="3"/>
  <c r="J1808" i="3"/>
  <c r="J1806" i="3"/>
  <c r="J1804" i="3"/>
  <c r="J1802" i="3"/>
  <c r="J1800" i="3"/>
  <c r="J1798" i="3"/>
  <c r="J1796" i="3"/>
  <c r="J1794" i="3"/>
  <c r="J1792" i="3"/>
  <c r="J1790" i="3"/>
  <c r="J1788" i="3"/>
  <c r="J1786" i="3"/>
  <c r="J1784" i="3"/>
  <c r="J1782" i="3"/>
  <c r="J1780" i="3"/>
  <c r="J1778" i="3"/>
  <c r="J1776" i="3"/>
  <c r="J1774" i="3"/>
  <c r="J1772" i="3"/>
  <c r="J1770" i="3"/>
  <c r="J1769" i="3"/>
  <c r="J1767" i="3"/>
  <c r="J1765" i="3"/>
  <c r="J1761" i="3"/>
  <c r="J1692" i="3"/>
  <c r="J1666" i="3"/>
  <c r="J1660" i="3"/>
  <c r="J1615" i="3"/>
  <c r="J1551" i="3"/>
  <c r="J1522" i="3"/>
  <c r="J1516" i="3"/>
  <c r="J1436" i="3"/>
  <c r="J1430" i="3"/>
  <c r="J1371" i="3"/>
  <c r="J1327" i="3"/>
  <c r="J1308" i="3"/>
  <c r="J1298" i="3"/>
  <c r="J1231" i="3"/>
  <c r="J1172" i="3"/>
  <c r="J1113" i="3"/>
  <c r="J1111" i="3"/>
  <c r="J1017" i="3"/>
  <c r="J963" i="3"/>
  <c r="J914" i="3"/>
  <c r="J902" i="3"/>
  <c r="J782" i="3"/>
  <c r="J775" i="3"/>
  <c r="J697" i="3"/>
  <c r="J694" i="3"/>
  <c r="J662" i="3"/>
  <c r="J659" i="3"/>
  <c r="J586" i="3"/>
  <c r="J574" i="3"/>
  <c r="J523" i="3"/>
  <c r="J509" i="3"/>
  <c r="J497" i="3"/>
  <c r="J413" i="3"/>
  <c r="J374" i="3"/>
  <c r="J372" i="3"/>
  <c r="J370" i="3"/>
  <c r="J367" i="3"/>
  <c r="J301" i="3"/>
  <c r="J299" i="3"/>
  <c r="J297" i="3"/>
  <c r="J295" i="3"/>
  <c r="J293" i="3"/>
  <c r="J291" i="3"/>
  <c r="J289" i="3"/>
  <c r="J287" i="3"/>
  <c r="J285" i="3"/>
  <c r="J283" i="3"/>
  <c r="J281" i="3"/>
  <c r="J279" i="3"/>
  <c r="J277" i="3"/>
  <c r="J275" i="3"/>
  <c r="J273" i="3"/>
  <c r="J271" i="3"/>
  <c r="J269" i="3"/>
  <c r="J267" i="3"/>
  <c r="J265" i="3"/>
  <c r="J263" i="3"/>
  <c r="J261" i="3"/>
  <c r="J259" i="3"/>
  <c r="J257" i="3"/>
  <c r="J255" i="3"/>
  <c r="J253" i="3"/>
  <c r="J251" i="3"/>
  <c r="J249" i="3"/>
  <c r="J247" i="3"/>
  <c r="J245" i="3"/>
  <c r="J243" i="3"/>
  <c r="J241" i="3"/>
  <c r="J239" i="3"/>
  <c r="J237" i="3"/>
  <c r="J235" i="3"/>
  <c r="J233" i="3"/>
  <c r="J231" i="3"/>
  <c r="J229" i="3"/>
  <c r="J227" i="3"/>
  <c r="J225" i="3"/>
  <c r="J223" i="3"/>
  <c r="J221" i="3"/>
  <c r="J219" i="3"/>
  <c r="J217" i="3"/>
  <c r="J215" i="3"/>
  <c r="J213" i="3"/>
  <c r="J211" i="3"/>
  <c r="J209" i="3"/>
  <c r="J207" i="3"/>
  <c r="J205" i="3"/>
  <c r="J197" i="3"/>
  <c r="J186" i="3"/>
  <c r="J184" i="3"/>
  <c r="J182" i="3"/>
  <c r="J179" i="3"/>
  <c r="J177" i="3"/>
  <c r="J175" i="3"/>
  <c r="J173" i="3"/>
  <c r="J171" i="3"/>
  <c r="J169" i="3"/>
  <c r="J167" i="3"/>
  <c r="J165" i="3"/>
  <c r="J163" i="3"/>
  <c r="J161" i="3"/>
  <c r="J159" i="3"/>
  <c r="J157" i="3"/>
  <c r="J155" i="3"/>
  <c r="J153" i="3"/>
  <c r="J151" i="3"/>
  <c r="J149" i="3"/>
  <c r="J147" i="3"/>
  <c r="J145" i="3"/>
  <c r="J143" i="3"/>
  <c r="J141" i="3"/>
  <c r="J139" i="3"/>
  <c r="J137" i="3"/>
  <c r="J135" i="3"/>
  <c r="J133" i="3"/>
  <c r="J130" i="3"/>
  <c r="J128" i="3"/>
  <c r="J126" i="3"/>
  <c r="J124" i="3"/>
  <c r="J122" i="3"/>
  <c r="J120" i="3"/>
  <c r="J118" i="3"/>
  <c r="J116" i="3"/>
  <c r="J114" i="3"/>
  <c r="J112" i="3"/>
  <c r="J110" i="3"/>
  <c r="J108" i="3"/>
  <c r="J106" i="3"/>
  <c r="J104" i="3"/>
  <c r="J102" i="3"/>
  <c r="J100" i="3"/>
  <c r="J98" i="3"/>
  <c r="J96" i="3"/>
  <c r="J94" i="3"/>
  <c r="J92" i="3"/>
  <c r="J90" i="3"/>
  <c r="J88" i="3"/>
  <c r="J86" i="3"/>
  <c r="J84" i="3"/>
  <c r="J82" i="3"/>
  <c r="J80" i="3"/>
  <c r="J78" i="3"/>
  <c r="J75" i="3"/>
  <c r="J73" i="3"/>
  <c r="J71" i="3"/>
  <c r="J69" i="3"/>
  <c r="J67" i="3"/>
  <c r="J65" i="3"/>
  <c r="J63" i="3"/>
  <c r="J61" i="3"/>
  <c r="J59" i="3"/>
  <c r="J57" i="3"/>
  <c r="J55" i="3"/>
  <c r="J53" i="3"/>
  <c r="J49" i="3"/>
  <c r="J47" i="3"/>
  <c r="J45" i="3"/>
  <c r="J42" i="3"/>
  <c r="J40" i="3"/>
  <c r="J38" i="3"/>
  <c r="J36" i="3"/>
  <c r="J34" i="3"/>
  <c r="J32" i="3"/>
  <c r="J30" i="3"/>
  <c r="J28" i="3"/>
  <c r="J25" i="3"/>
  <c r="J23" i="3"/>
  <c r="J21" i="3"/>
  <c r="J19" i="3"/>
  <c r="J17" i="3"/>
  <c r="J14" i="3"/>
  <c r="J12" i="3"/>
  <c r="J10" i="3"/>
  <c r="J8" i="3"/>
  <c r="J6" i="3"/>
  <c r="J4" i="3"/>
  <c r="F2085" i="1"/>
  <c r="F2081" i="1"/>
  <c r="F2079" i="1"/>
  <c r="F2077" i="1"/>
  <c r="F2075" i="1"/>
  <c r="F2072" i="1"/>
  <c r="F2070" i="1"/>
  <c r="F2068" i="1"/>
  <c r="F2064" i="1"/>
  <c r="F2062" i="1"/>
  <c r="F2060" i="1"/>
  <c r="F2058" i="1"/>
  <c r="F2056" i="1"/>
  <c r="F2054" i="1"/>
  <c r="F2052" i="1"/>
  <c r="F2050" i="1"/>
  <c r="F2048" i="1"/>
  <c r="F2045" i="1"/>
  <c r="F2043" i="1"/>
  <c r="F2041" i="1"/>
  <c r="F2039" i="1"/>
  <c r="F2037" i="1"/>
  <c r="F2035" i="1"/>
  <c r="F2033" i="1"/>
  <c r="F2031" i="1"/>
  <c r="F2029" i="1"/>
  <c r="F2008" i="1"/>
  <c r="F2006" i="1"/>
  <c r="F2003" i="1"/>
  <c r="F2001" i="1"/>
  <c r="F1994" i="1"/>
  <c r="F1992" i="1"/>
  <c r="F1989" i="1"/>
  <c r="F1987" i="1"/>
  <c r="F1984" i="1"/>
  <c r="F1980" i="1"/>
  <c r="F1978" i="1"/>
  <c r="F1976" i="1"/>
  <c r="F1899" i="1"/>
  <c r="F1897" i="1"/>
  <c r="F1891" i="1"/>
  <c r="F1853" i="1"/>
  <c r="F1817" i="1"/>
  <c r="F1815" i="1"/>
  <c r="F1813" i="1"/>
  <c r="F1811" i="1"/>
  <c r="F1809" i="1"/>
  <c r="F1807" i="1"/>
  <c r="F1805" i="1"/>
  <c r="F1803" i="1"/>
  <c r="F1801" i="1"/>
  <c r="F1799" i="1"/>
  <c r="F1797" i="1"/>
  <c r="F1795" i="1"/>
  <c r="F1793" i="1"/>
  <c r="F1791" i="1"/>
  <c r="F1789" i="1"/>
  <c r="F1787" i="1"/>
  <c r="F1785" i="1"/>
  <c r="F1783" i="1"/>
  <c r="F1781" i="1"/>
  <c r="F1779" i="1"/>
  <c r="F1777" i="1"/>
  <c r="F1775" i="1"/>
  <c r="F1773" i="1"/>
  <c r="F1771" i="1"/>
  <c r="F1769" i="1"/>
  <c r="F1767" i="1"/>
  <c r="F1765" i="1"/>
  <c r="F1761" i="1"/>
  <c r="F1692" i="1"/>
  <c r="F1666" i="1"/>
  <c r="F1660" i="1"/>
  <c r="F1615" i="1"/>
  <c r="F1551" i="1"/>
  <c r="F1522" i="1"/>
  <c r="F1516" i="1"/>
  <c r="F1436" i="1"/>
  <c r="F1430" i="1"/>
  <c r="F1371" i="1"/>
  <c r="F1327" i="1"/>
  <c r="F1308" i="1"/>
  <c r="F1298" i="1"/>
  <c r="F1231" i="1"/>
  <c r="F1172" i="1"/>
  <c r="F1113" i="1"/>
  <c r="F1111" i="1"/>
  <c r="F1017" i="1"/>
  <c r="F963" i="1"/>
  <c r="F914" i="1"/>
  <c r="F902" i="1"/>
  <c r="F782" i="1"/>
  <c r="F775" i="1"/>
  <c r="F697" i="1"/>
  <c r="F694" i="1"/>
  <c r="F662" i="1"/>
  <c r="F659" i="1"/>
  <c r="F586" i="1"/>
  <c r="F574" i="1"/>
  <c r="F523" i="1"/>
  <c r="F509" i="1"/>
  <c r="F497" i="1"/>
  <c r="F413" i="1"/>
  <c r="F374" i="1"/>
  <c r="F372" i="1"/>
  <c r="F370" i="1"/>
  <c r="F367" i="1"/>
  <c r="F301" i="1"/>
  <c r="F299" i="1"/>
  <c r="F297" i="1"/>
  <c r="F295" i="1"/>
  <c r="F293" i="1"/>
  <c r="F291" i="1"/>
  <c r="F289" i="1"/>
  <c r="F287" i="1"/>
  <c r="F285" i="1"/>
  <c r="F283" i="1"/>
  <c r="F281" i="1"/>
  <c r="F279" i="1"/>
  <c r="F277" i="1"/>
  <c r="F275" i="1"/>
  <c r="F273" i="1"/>
  <c r="F271" i="1"/>
  <c r="F269" i="1"/>
  <c r="F267" i="1"/>
  <c r="F265" i="1"/>
  <c r="F263" i="1"/>
  <c r="F261" i="1"/>
  <c r="F259" i="1"/>
  <c r="F257" i="1"/>
  <c r="F255" i="1"/>
  <c r="F253" i="1"/>
  <c r="F251" i="1"/>
  <c r="F249" i="1"/>
  <c r="F247" i="1"/>
  <c r="F245" i="1"/>
  <c r="F243" i="1"/>
  <c r="F241" i="1"/>
  <c r="F239" i="1"/>
  <c r="F237" i="1"/>
  <c r="F235" i="1"/>
  <c r="F233" i="1"/>
  <c r="F231" i="1"/>
  <c r="F229" i="1"/>
  <c r="F227" i="1"/>
  <c r="F225" i="1"/>
  <c r="F223" i="1"/>
  <c r="F221" i="1"/>
  <c r="F219" i="1"/>
  <c r="F217" i="1"/>
  <c r="F215" i="1"/>
  <c r="F213" i="1"/>
  <c r="F211" i="1"/>
  <c r="F209" i="1"/>
  <c r="F207" i="1"/>
  <c r="F205" i="1"/>
  <c r="F197" i="1"/>
  <c r="F186" i="1"/>
  <c r="F184" i="1"/>
  <c r="F182" i="1"/>
  <c r="F179" i="1"/>
  <c r="F177" i="1"/>
  <c r="F175" i="1"/>
  <c r="F173" i="1"/>
  <c r="F171" i="1"/>
  <c r="F169" i="1"/>
  <c r="F167" i="1"/>
  <c r="F165" i="1"/>
  <c r="F163" i="1"/>
  <c r="F161" i="1"/>
  <c r="F159" i="1"/>
  <c r="F157" i="1"/>
  <c r="F155" i="1"/>
  <c r="F153" i="1"/>
  <c r="F151" i="1"/>
  <c r="F149" i="1"/>
  <c r="F147" i="1"/>
  <c r="F145" i="1"/>
  <c r="F143" i="1"/>
  <c r="F141" i="1"/>
  <c r="F139" i="1"/>
  <c r="F137" i="1"/>
  <c r="F135" i="1"/>
  <c r="F133" i="1"/>
  <c r="F130" i="1"/>
  <c r="F128" i="1"/>
  <c r="F126" i="1"/>
  <c r="F124" i="1"/>
  <c r="F122" i="1"/>
  <c r="F120" i="1"/>
  <c r="F118" i="1"/>
  <c r="F116" i="1"/>
  <c r="F114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5" i="1"/>
  <c r="F73" i="1"/>
  <c r="F71" i="1"/>
  <c r="F69" i="1"/>
  <c r="F67" i="1"/>
  <c r="F65" i="1"/>
  <c r="F63" i="1"/>
  <c r="F61" i="1"/>
  <c r="F59" i="1"/>
  <c r="F57" i="1"/>
  <c r="F55" i="1"/>
  <c r="F53" i="1"/>
  <c r="F49" i="1"/>
  <c r="F47" i="1"/>
  <c r="F45" i="1"/>
  <c r="F42" i="1"/>
  <c r="F40" i="1"/>
  <c r="F38" i="1"/>
  <c r="F36" i="1"/>
  <c r="F34" i="1"/>
  <c r="F32" i="1"/>
  <c r="F30" i="1"/>
  <c r="F28" i="1"/>
  <c r="F25" i="1"/>
  <c r="F23" i="1"/>
  <c r="F21" i="1"/>
  <c r="F19" i="1"/>
  <c r="F17" i="1"/>
  <c r="F14" i="1"/>
  <c r="F12" i="1"/>
  <c r="F10" i="1"/>
  <c r="F8" i="1"/>
  <c r="F6" i="1"/>
  <c r="F4" i="1"/>
  <c r="F2264" i="1" l="1"/>
</calcChain>
</file>

<file path=xl/sharedStrings.xml><?xml version="1.0" encoding="utf-8"?>
<sst xmlns="http://schemas.openxmlformats.org/spreadsheetml/2006/main" count="19603" uniqueCount="4406">
  <si>
    <t/>
  </si>
  <si>
    <t>ВИХІД</t>
  </si>
  <si>
    <t>Пiвденно маш. з-д iм. О.М.Макарова</t>
  </si>
  <si>
    <t>56ZG-00-0000020Z</t>
  </si>
  <si>
    <t>ПМЗ (ГРС-7 м.Дніпро)</t>
  </si>
  <si>
    <t>56ZOPDNP40064037</t>
  </si>
  <si>
    <t>Кременчукгумотехнiка</t>
  </si>
  <si>
    <t>56ZG-00-0000050Q</t>
  </si>
  <si>
    <t>ПП Кременчукгумотехніка (КС Кременчук)</t>
  </si>
  <si>
    <t>56ZOPPOL20019010</t>
  </si>
  <si>
    <t>ВХІД</t>
  </si>
  <si>
    <t>АГНКС АвтоГаз-Красилiв</t>
  </si>
  <si>
    <t>56ZG-00-0001031P</t>
  </si>
  <si>
    <t>АГНКС ТОВ АвтоГаз-Кр (ГРС Красилів)</t>
  </si>
  <si>
    <t>56ZOPHML41002033</t>
  </si>
  <si>
    <t>АГНКС Альтарф</t>
  </si>
  <si>
    <t>56ZH-00-0000790A</t>
  </si>
  <si>
    <t>АГНКС ТОВ Альтарф (ГРС Бердичів )</t>
  </si>
  <si>
    <t>56ZOPZHI4094704F</t>
  </si>
  <si>
    <t>АГНКС АМІК Україна</t>
  </si>
  <si>
    <t>56ZG-00-0001250D</t>
  </si>
  <si>
    <t>АГНКС АМІК УКРАЇНА (ГРС 2 м. Херсон)</t>
  </si>
  <si>
    <t>56ZOPHRS4019502L</t>
  </si>
  <si>
    <t>АГНКС Антарктида - 17</t>
  </si>
  <si>
    <t>56ZG-00-0000980I</t>
  </si>
  <si>
    <t>АГНКС №2 (ГРС №2 м.Кропивницький)</t>
  </si>
  <si>
    <t>56ZOPKIR4048002K</t>
  </si>
  <si>
    <t>Арабський Енергетичний Альянс (Кувейт Енерджі Юкрейн )</t>
  </si>
  <si>
    <t>56ZE-93-00015509</t>
  </si>
  <si>
    <t>УППГ Білоусівка</t>
  </si>
  <si>
    <t>56ZIPPOL1006003J</t>
  </si>
  <si>
    <t>Асканiя-Флора</t>
  </si>
  <si>
    <t>56ZG-00-00008114</t>
  </si>
  <si>
    <t>ТОВ Асканія-Флора (ГРС Бровари)</t>
  </si>
  <si>
    <t>56ZOPKIE4087402S</t>
  </si>
  <si>
    <t>Добротвiрська ТЕС (Захiденерго)</t>
  </si>
  <si>
    <t>56ZG-00-0000401N</t>
  </si>
  <si>
    <t>ГРС Добротвір лінія на ТЕС</t>
  </si>
  <si>
    <t>56ZOPLVI41147020</t>
  </si>
  <si>
    <t>Волочиський машинобудiвний з-д</t>
  </si>
  <si>
    <t>56ZG-00-0001480X</t>
  </si>
  <si>
    <t>з-д Мотор Січ (ГРС Волочиськ)</t>
  </si>
  <si>
    <t>56ZOPHML4099803Z</t>
  </si>
  <si>
    <t>56ZG-UTG-000000G</t>
  </si>
  <si>
    <t>Вінницягаз</t>
  </si>
  <si>
    <t>56ZG-DSO-010000O</t>
  </si>
  <si>
    <t>ГРС SP 3 КС-19</t>
  </si>
  <si>
    <t>56ZOPVIN20030020</t>
  </si>
  <si>
    <t>АГНКС Будiнвест центр</t>
  </si>
  <si>
    <t>56ZG-00-00005409</t>
  </si>
  <si>
    <t>АГНКС БУДІНВЕСТЦЕНТР(ГРС Горішні Плавні)</t>
  </si>
  <si>
    <t>56ZOPPOL4045603M</t>
  </si>
  <si>
    <t>Військова частина 3057 Національної гвардії України </t>
  </si>
  <si>
    <t>56ZG-00-00078108</t>
  </si>
  <si>
    <t>В/Ч 3057 (ГРП с. Юр’ївка)</t>
  </si>
  <si>
    <t>56ZOPDON40310023</t>
  </si>
  <si>
    <t>Брацлав (ГРС Брацлав)</t>
  </si>
  <si>
    <t>56ZOPVIN4056601S</t>
  </si>
  <si>
    <t>Воловодівка (ГРС Воловодівка)</t>
  </si>
  <si>
    <t>56ZOPVIN4057901B</t>
  </si>
  <si>
    <t>Вороновиця (ГРС Вороновиця)</t>
  </si>
  <si>
    <t>56ZOPVIN4056701O</t>
  </si>
  <si>
    <t>Вища Кропивна (ГРС Вища Кропивна)</t>
  </si>
  <si>
    <t>56ZOPVIN4057801F</t>
  </si>
  <si>
    <t>Гайсин (ГРС Гайсин)</t>
  </si>
  <si>
    <t>56ZOPVIN4056801K</t>
  </si>
  <si>
    <t>Красне (ГРС Красне)</t>
  </si>
  <si>
    <t>56ZOPVIN40580015</t>
  </si>
  <si>
    <t>Ладижин ТЕС (ГРС Ладижин)</t>
  </si>
  <si>
    <t>56ZOPVIN4056901G</t>
  </si>
  <si>
    <t>Ладижин (ГРС Ладижин)</t>
  </si>
  <si>
    <t>56ZOPVIN4056902E</t>
  </si>
  <si>
    <t>Немирів район (ГРС Немирів)</t>
  </si>
  <si>
    <t>56ZOPVIN4057001A</t>
  </si>
  <si>
    <t>Немирів місто (ГРС Немирів)</t>
  </si>
  <si>
    <t>56ZOPVIN40570028</t>
  </si>
  <si>
    <t>Побережне (ГРС Побережне)</t>
  </si>
  <si>
    <t>56ZOPVIN4058201Y</t>
  </si>
  <si>
    <t>Тарасівка (ГРС Тарасівка Тульчинський р)</t>
  </si>
  <si>
    <t>56ZOPVIN4058301U</t>
  </si>
  <si>
    <t>Теплик (ГРС Теплик)</t>
  </si>
  <si>
    <t>56ZOPVIN4059101X</t>
  </si>
  <si>
    <t>Томашпіль (ГРС Томашпіль)</t>
  </si>
  <si>
    <t>56ZOPVIN4057401V</t>
  </si>
  <si>
    <t>Тростянец (ГРС Тростянець)</t>
  </si>
  <si>
    <t>56ZOPVIN4064201B</t>
  </si>
  <si>
    <t>Тиврів (ГРС Тиврів)</t>
  </si>
  <si>
    <t>56ZOPVIN4057301Z</t>
  </si>
  <si>
    <t>Тульчин місто (ГРС Тульчин)</t>
  </si>
  <si>
    <t>56ZOPVIN4057601N</t>
  </si>
  <si>
    <t>Четвертинівка (ГРС Четвертинівка)</t>
  </si>
  <si>
    <t>56ZOPVIN4058501M</t>
  </si>
  <si>
    <t>Чечелівка (ГРС Чечелівка)</t>
  </si>
  <si>
    <t>56ZOPVIN4058601I</t>
  </si>
  <si>
    <t>Шляхова (ГРС Шляхова)</t>
  </si>
  <si>
    <t>56ZOPVIN4058701E</t>
  </si>
  <si>
    <t>Ярмолинці (ГРС Ярмолинці)</t>
  </si>
  <si>
    <t>56ZOPVIN40588028</t>
  </si>
  <si>
    <t>Носівці (ГРС Носівці)</t>
  </si>
  <si>
    <t>56ZOPVIN2002701G</t>
  </si>
  <si>
    <t>Краснопілка (ГРС Велика Севастянівка)</t>
  </si>
  <si>
    <t>56ZOPCHR4060202R</t>
  </si>
  <si>
    <t>Іллінці (ГРС Іллінці)</t>
  </si>
  <si>
    <t>56ZOPVIN40589016</t>
  </si>
  <si>
    <t>Оратів (ГРС Оратів)</t>
  </si>
  <si>
    <t>56ZOPVIN40590010</t>
  </si>
  <si>
    <t>Осична (ГРС Осична)</t>
  </si>
  <si>
    <t>56ZOPVIN40581011</t>
  </si>
  <si>
    <t>Липовець (ГРС Липовець)</t>
  </si>
  <si>
    <t>56ZOPVIN40572012</t>
  </si>
  <si>
    <t>Троща (ГРС Троща)</t>
  </si>
  <si>
    <t>56ZOPVIN4058401Q</t>
  </si>
  <si>
    <t>Погребище (ГРС Погребище)</t>
  </si>
  <si>
    <t>56ZOPVIN40571016</t>
  </si>
  <si>
    <t>Андрушівка (ГРС Андрушівка Погреб. р-н)</t>
  </si>
  <si>
    <t>56ZOPVIN4057701J</t>
  </si>
  <si>
    <t>Тягун (ГРС Тягун)</t>
  </si>
  <si>
    <t>56ZOPVIN2002801C</t>
  </si>
  <si>
    <t>Мурафа (ГРС с. Мурафа)</t>
  </si>
  <si>
    <t>56ZOPVIN4061401I</t>
  </si>
  <si>
    <t>Пасинки (ГРС с. Пасинки)</t>
  </si>
  <si>
    <t>56ZOPVIN4061501E</t>
  </si>
  <si>
    <t>Мартинівка ( ГРС с. Мартинівка)</t>
  </si>
  <si>
    <t>56ZOPVIN4061301M</t>
  </si>
  <si>
    <t>Жмеринка (ГРС м. Жмеринка)</t>
  </si>
  <si>
    <t>56ZOPVIN4061101U</t>
  </si>
  <si>
    <t>Літин (ГРС смт. Літин)</t>
  </si>
  <si>
    <t>56ZOPVIN4061201Q</t>
  </si>
  <si>
    <t>Ялтушків (ГРС с.Дашківці)</t>
  </si>
  <si>
    <t>56ZOPHML4062502S</t>
  </si>
  <si>
    <t>Бар (ГРС м. Бар)</t>
  </si>
  <si>
    <t>56ZOPVIN4061001Y</t>
  </si>
  <si>
    <t>Могилів Подільський (ГРС м. М.Подільськ)</t>
  </si>
  <si>
    <t>56ZOPVIN4126101M</t>
  </si>
  <si>
    <t>Митки (ПВВГ с. Митки)</t>
  </si>
  <si>
    <t>56ZOPVIN2003101Z</t>
  </si>
  <si>
    <t>Тернівка (ГРС Райгородок)</t>
  </si>
  <si>
    <t>56ZOPZHI40978012</t>
  </si>
  <si>
    <t>Подорожне (ГРС Сміла(Іванопіль))</t>
  </si>
  <si>
    <t>56ZOPVIN4098102C</t>
  </si>
  <si>
    <t>Лип'ятин (ГРС Краснопіль)</t>
  </si>
  <si>
    <t>56ZOPZHI4097002W</t>
  </si>
  <si>
    <t>Вінниця Північна(ГРС Вінниця Північна)</t>
  </si>
  <si>
    <t>56ZOPVIN40922013</t>
  </si>
  <si>
    <t>Хімпром (ГРС Вінниця Північна)</t>
  </si>
  <si>
    <t>56ZOPVIN40922021</t>
  </si>
  <si>
    <t>АГНКС-1 Вінниця (ГРС Вінниця Північна)</t>
  </si>
  <si>
    <t>56ZOPVIN4092311X</t>
  </si>
  <si>
    <t>Вінниця Південна (ГРС Вінниця Південна)</t>
  </si>
  <si>
    <t>56ZOPVIN40921017</t>
  </si>
  <si>
    <t>Гнівань (ГРС Гнівань)</t>
  </si>
  <si>
    <t>56ZOPVIN4092501S</t>
  </si>
  <si>
    <t>Вінниця Східна (ГРС Вінниця Східна)</t>
  </si>
  <si>
    <t>56ZOPVIN4092401W</t>
  </si>
  <si>
    <t>Ластівка (ГРС Ластівка)</t>
  </si>
  <si>
    <t>56ZOPVIN40940011</t>
  </si>
  <si>
    <t>Турбів (ГРС Турбів)</t>
  </si>
  <si>
    <t>56ZOPVIN4094201U</t>
  </si>
  <si>
    <t>Хмільник (ГРС Хмільник)</t>
  </si>
  <si>
    <t>56ZOPVIN4092801G</t>
  </si>
  <si>
    <t>Сальниця (ГРС Сальниця)</t>
  </si>
  <si>
    <t>56ZOPVIN40939017</t>
  </si>
  <si>
    <t>Війтівці (ГРС Війтівці)</t>
  </si>
  <si>
    <t>56ZOPVIN4093201Z</t>
  </si>
  <si>
    <t>Калинівка (ГРС Калинівка)</t>
  </si>
  <si>
    <t>56ZOPVIN4092601O</t>
  </si>
  <si>
    <t>Корделівка (ГРС Корделівка)</t>
  </si>
  <si>
    <t>56ZOPVIN4093401R</t>
  </si>
  <si>
    <t>Люлинці (ГРС Люлинці)</t>
  </si>
  <si>
    <t>56ZOPVIN4093501N</t>
  </si>
  <si>
    <t>Радівка (ГРС Радівка)</t>
  </si>
  <si>
    <t>56ZOPVIN4093701F</t>
  </si>
  <si>
    <t>Хомутинці (ГРС Хомутинці)</t>
  </si>
  <si>
    <t>56ZOPVIN4094101Y</t>
  </si>
  <si>
    <t>Сальник (ГРС Сальник)</t>
  </si>
  <si>
    <t>56ZOPVIN4093801B</t>
  </si>
  <si>
    <t>Козятин (ГРС Козятин)</t>
  </si>
  <si>
    <t>56ZOPVIN4092702I</t>
  </si>
  <si>
    <t>Глухівці (ГРС Глухівці)</t>
  </si>
  <si>
    <t>56ZOPVIN40930016</t>
  </si>
  <si>
    <t>Махнівка (ГРС Махнівка)</t>
  </si>
  <si>
    <t>56ZOPVIN4093301V</t>
  </si>
  <si>
    <t>Перемога (ГРС Перемога)</t>
  </si>
  <si>
    <t>56ZOPVIN4093601J</t>
  </si>
  <si>
    <t>Волиньгаз</t>
  </si>
  <si>
    <t>56ZG-DSO-0500000</t>
  </si>
  <si>
    <t>Берестечко (ГРС Берестечко)</t>
  </si>
  <si>
    <t>56ZOPVOL4124201N</t>
  </si>
  <si>
    <t>Бузаки (ГРС Бузаки)</t>
  </si>
  <si>
    <t>56ZOPVOL4121401U</t>
  </si>
  <si>
    <t>Буцинь (ГРС Буцинь)</t>
  </si>
  <si>
    <t>56ZOPVOL4121501Q</t>
  </si>
  <si>
    <t>Велика Глуша (ГРС Велика Глуша)</t>
  </si>
  <si>
    <t>56ZOPVOL4121601M</t>
  </si>
  <si>
    <t>В. Волинський (ГРС Володимир Волинський)</t>
  </si>
  <si>
    <t>56ZOPVOL4121703E</t>
  </si>
  <si>
    <t>Голоби (ГРС Голоби)</t>
  </si>
  <si>
    <t>56ZOPVOL4121801E</t>
  </si>
  <si>
    <t>Горохів (ГРС Горохів)</t>
  </si>
  <si>
    <t>56ZOPVOL4121901A</t>
  </si>
  <si>
    <t>Дерно (ГРС Дерно)</t>
  </si>
  <si>
    <t>56ZOPVOL41220014</t>
  </si>
  <si>
    <t>Іваничі (ГРС Іваничі)</t>
  </si>
  <si>
    <t>56ZOPVOL4122201X</t>
  </si>
  <si>
    <t>Кам. Каширський (ГРС Камінь Каширський)</t>
  </si>
  <si>
    <t>56ZOPVOL4122301T</t>
  </si>
  <si>
    <t>Ковель (ГРС Ковель)</t>
  </si>
  <si>
    <t>56ZOPVOL4121301Y</t>
  </si>
  <si>
    <t>Кортеліси (ГРС Кортеліси)</t>
  </si>
  <si>
    <t>56ZOPVOL4122401P</t>
  </si>
  <si>
    <t>Купичів (ГРС Купичів)</t>
  </si>
  <si>
    <t>56ZOPVOL4122601H</t>
  </si>
  <si>
    <t>Локачі (ГРС Локачі)</t>
  </si>
  <si>
    <t>56ZOPVOL4122701D</t>
  </si>
  <si>
    <t>Луцьк (ГРС Луцьк)</t>
  </si>
  <si>
    <t>56ZOPVOL41228027</t>
  </si>
  <si>
    <t>Любешів (ГРС Любешів)</t>
  </si>
  <si>
    <t>56ZOPVOL41229015</t>
  </si>
  <si>
    <t>Любче (ГРС Переспа)</t>
  </si>
  <si>
    <t>56ZOPVOL4123401K</t>
  </si>
  <si>
    <t>Мощена (ГРС Мощена)</t>
  </si>
  <si>
    <t>56ZOPVOL4123011X</t>
  </si>
  <si>
    <t>Нововолинськ (ГРС Нововолинськ)</t>
  </si>
  <si>
    <t>56ZOPVOL4123101W</t>
  </si>
  <si>
    <t>Облапи (ГРС Облапи)</t>
  </si>
  <si>
    <t>56ZOPVOL4123201S</t>
  </si>
  <si>
    <t>Охнівка (ГРС Охнівка)</t>
  </si>
  <si>
    <t>56ZOPVOL4123301O</t>
  </si>
  <si>
    <t>Ківерці (ГРС Прилуцьке)</t>
  </si>
  <si>
    <t>56ZOPVOL4123501G</t>
  </si>
  <si>
    <t>Луцьк (ГРС Прилуцьке)</t>
  </si>
  <si>
    <t>56ZOPVOL4123502E</t>
  </si>
  <si>
    <t>Ратно (ГРС Ратно)</t>
  </si>
  <si>
    <t>56ZOPVOL4123601C</t>
  </si>
  <si>
    <t>Рожище (ГРС Рожище)</t>
  </si>
  <si>
    <t>56ZOPVOL41237018</t>
  </si>
  <si>
    <t>Рокині (ГРС Рокині)</t>
  </si>
  <si>
    <t>56ZOPVOL41238014</t>
  </si>
  <si>
    <t>Ружин (ГРС Ружин)</t>
  </si>
  <si>
    <t>56ZOPVOL41239010</t>
  </si>
  <si>
    <t>Сенкевичівка (ГРС Сенкевичівка)</t>
  </si>
  <si>
    <t>56ZOPVOL4124101R</t>
  </si>
  <si>
    <t>Селець (ГРС Селець)</t>
  </si>
  <si>
    <t>56ZOPVOL4124001V</t>
  </si>
  <si>
    <t>Соснина (ГРС Соснина)</t>
  </si>
  <si>
    <t>56ZOPVOL4124301J</t>
  </si>
  <si>
    <t>Стара Вижівка (ГРС Стара Вижівка)</t>
  </si>
  <si>
    <t>56ZOPVOL4124401F</t>
  </si>
  <si>
    <t>Терешківці (ГРС Терешківці)</t>
  </si>
  <si>
    <t>56ZOPVOL4124501B</t>
  </si>
  <si>
    <t>Торчин (ГРС Торчин)</t>
  </si>
  <si>
    <t>56ZOPVOL41246017</t>
  </si>
  <si>
    <t>Турійськ (ГРС Турійськ)</t>
  </si>
  <si>
    <t>56ZOPVOL41247013</t>
  </si>
  <si>
    <t>Туропін (ГРС Туропін)</t>
  </si>
  <si>
    <t>56ZOPVOL4124811X</t>
  </si>
  <si>
    <t>Устилуг (ГРС Устилуг)</t>
  </si>
  <si>
    <t>56ZOPVOL4124901W</t>
  </si>
  <si>
    <t>Цумань (ГРС Цумань)</t>
  </si>
  <si>
    <t>56ZOPVOL4125001Q</t>
  </si>
  <si>
    <t>Люблінець (ГРС Ковель)</t>
  </si>
  <si>
    <t>56ZOPVOL4121302W</t>
  </si>
  <si>
    <t>Газінвест</t>
  </si>
  <si>
    <t>56ZE-92-0000350W</t>
  </si>
  <si>
    <t>ГРС Чорногузи з УПГ Славське</t>
  </si>
  <si>
    <t>56ZIPCHV41328029</t>
  </si>
  <si>
    <t>Газовик</t>
  </si>
  <si>
    <t>56ZG-DSO-020000I</t>
  </si>
  <si>
    <t>Кирнасівка (ГРС Тульчин)</t>
  </si>
  <si>
    <t>56ZOPVIN4057602L</t>
  </si>
  <si>
    <t>Моївка (ГРС Томашпіль)</t>
  </si>
  <si>
    <t>56ZOPVIN4057402T</t>
  </si>
  <si>
    <t>АГНКС Газавтозап (Нiжин)</t>
  </si>
  <si>
    <t>56ZG-AG02-001202</t>
  </si>
  <si>
    <t>АГНКС ТОВ ГАЗ (г-в до ГРС Ніжин)</t>
  </si>
  <si>
    <t>56ZOPCHG10128010</t>
  </si>
  <si>
    <t>АГНКС Газавтозап (Шостка)</t>
  </si>
  <si>
    <t>56ZG-AG01-00120A</t>
  </si>
  <si>
    <t>АГНКС ТОВ ГАЗ (г-в до м.Шостка І)</t>
  </si>
  <si>
    <t>56ZOPCHG1006503V</t>
  </si>
  <si>
    <t>Газпостачсервіс</t>
  </si>
  <si>
    <t>56ZG-DSO-030000C</t>
  </si>
  <si>
    <t>ТОВ Газпостачсервіс (ГРС Вінниця Півн.)</t>
  </si>
  <si>
    <t>56ZOPVIN4092213X</t>
  </si>
  <si>
    <t>Голтвянська Л.В. (Кобеляцьке АТП )</t>
  </si>
  <si>
    <t>56ZG-00-0000130S</t>
  </si>
  <si>
    <t>АГНКС Голтвянська Л. В. ПП(ГРС Кобеляки)</t>
  </si>
  <si>
    <t>56ZOPPOL4047102Y</t>
  </si>
  <si>
    <t>Девон</t>
  </si>
  <si>
    <t>56ZE-92-0000340Z</t>
  </si>
  <si>
    <t>УКПГ Девон</t>
  </si>
  <si>
    <t>56ZIPHAR1003527Q</t>
  </si>
  <si>
    <t>Дашав.з-д композицiйних  матерiалiв</t>
  </si>
  <si>
    <t>56ZG-00-00011905</t>
  </si>
  <si>
    <t>АГРС Дашава ВОГ ДЗКМ</t>
  </si>
  <si>
    <t>56ZOPLVI4125702Q</t>
  </si>
  <si>
    <t>Волинь-цемент</t>
  </si>
  <si>
    <t>56ZG-00-00003902</t>
  </si>
  <si>
    <t>ГРС Здолбунів з.н.№3 "Волинь-Цемент"</t>
  </si>
  <si>
    <t>56ZOPRIV4105601S</t>
  </si>
  <si>
    <t>Дніпровський металургійний к-т</t>
  </si>
  <si>
    <t>56ZOPDNP40138030</t>
  </si>
  <si>
    <t>ККЦ (ГРС-1 м. Кам'янське)</t>
  </si>
  <si>
    <t>Дніпрогаз</t>
  </si>
  <si>
    <t>56ZG-DSO-070000P</t>
  </si>
  <si>
    <t>Дніпро 7 (ГРС-7 м. Дніпро)</t>
  </si>
  <si>
    <t>56ZOPDNP4006401B</t>
  </si>
  <si>
    <t>з-д Петровського  (ГРС-7 м. Дніпро)</t>
  </si>
  <si>
    <t>56ZOPDNP40064029</t>
  </si>
  <si>
    <t>Дніпро 6 (ГРС-6 м.Дніпро)</t>
  </si>
  <si>
    <t>56ZOPDNP4006301F</t>
  </si>
  <si>
    <t>ПМЗ (ГРС-6 м.Дніпро)</t>
  </si>
  <si>
    <t>56ZOPDNP4006302D</t>
  </si>
  <si>
    <t>Дніпро 9а (ГРС-9а м. Дніпро)</t>
  </si>
  <si>
    <t>56ZOPDNP40065017</t>
  </si>
  <si>
    <t>Дніпро (ГРС "Красноармійська")</t>
  </si>
  <si>
    <t>56ZOPDNP4006711X</t>
  </si>
  <si>
    <t>ПДДРЕС  (ГРС "Придніпровська")</t>
  </si>
  <si>
    <t>56ZOPDNP4007001M</t>
  </si>
  <si>
    <t>Придніпровська  (ГРС "Придніпровська")</t>
  </si>
  <si>
    <t>56ZOPDNP4007002K</t>
  </si>
  <si>
    <t>Аеропорт (ГРС "Аеропорт")</t>
  </si>
  <si>
    <t>56ZOPDNP40066013</t>
  </si>
  <si>
    <t>Птахофабрика За мир (ГРС ПТФ "За мир")</t>
  </si>
  <si>
    <t>56ZOPDNP4006901S</t>
  </si>
  <si>
    <t>Дніпрогаз (ГРС "Азот"м.Кам'янське)</t>
  </si>
  <si>
    <t>56ZOPDNP4014201N</t>
  </si>
  <si>
    <t>Дніпропетровськгаз</t>
  </si>
  <si>
    <t>56ZG-DSO-060000V</t>
  </si>
  <si>
    <t>Приорільське (ГРС с. Приорільське)</t>
  </si>
  <si>
    <t>56ZOPDNP40254014</t>
  </si>
  <si>
    <t>Новомосковськ 1 (ГРС-1 м. Новомосковськ)</t>
  </si>
  <si>
    <t>56ZOPDNP4006102L</t>
  </si>
  <si>
    <t>Новомосковськ 2 (ГРС-2 м.Новомосковськ)</t>
  </si>
  <si>
    <t>56ZOPDNP4006201J</t>
  </si>
  <si>
    <t>Губиниха (ГРС смт. Губиниха)</t>
  </si>
  <si>
    <t>56ZOPDNP4007701V</t>
  </si>
  <si>
    <t>Спаське (ГРС с. Спаське)</t>
  </si>
  <si>
    <t>56ZOPDNP4008601U</t>
  </si>
  <si>
    <t>Гвардійське (ГРС с. Гвардійське)</t>
  </si>
  <si>
    <t>56ZOPDNP4007601Z</t>
  </si>
  <si>
    <t>Мар'янівка (ГРС с. Мар'янівка)</t>
  </si>
  <si>
    <t>56ZOPDNP4008101D</t>
  </si>
  <si>
    <t>Голубівка (ГРС с. Голубівка)</t>
  </si>
  <si>
    <t>56ZOPDNP40031011</t>
  </si>
  <si>
    <t>Попасне (ГРС с. Попасне)</t>
  </si>
  <si>
    <t>56ZOPDNP40083015</t>
  </si>
  <si>
    <t>Казначеївка (ГРС с. Казначеївка)</t>
  </si>
  <si>
    <t>56ZOPDNP4007801R</t>
  </si>
  <si>
    <t>Синельникове (ГРС м. Синельникове)</t>
  </si>
  <si>
    <t>56ZOPDNP40093010</t>
  </si>
  <si>
    <t>Варварівка (ГРС с. Варварівка)</t>
  </si>
  <si>
    <t>56ZOPDNP4007201E</t>
  </si>
  <si>
    <t>Славгород (ГРС смт. Славгород)</t>
  </si>
  <si>
    <t>56ZOPDNP4009401X</t>
  </si>
  <si>
    <t>Октябрське (ГРС с. Октябрське)</t>
  </si>
  <si>
    <t>56ZOPDNP4003201Y</t>
  </si>
  <si>
    <t>Любимівка (ГРС с. Любимівка)</t>
  </si>
  <si>
    <t>56ZOPDNP4008001H</t>
  </si>
  <si>
    <t>Павлоград (ГРС м. Павлоград)</t>
  </si>
  <si>
    <t>56ZOPDNP4006801W</t>
  </si>
  <si>
    <t>Завод (ГРС м. Павлоград)</t>
  </si>
  <si>
    <t>56ZOPDNP4006802U</t>
  </si>
  <si>
    <t>Тернівка  (ГРС м. Тернівка)</t>
  </si>
  <si>
    <t>56ZOPDNP4008701Q</t>
  </si>
  <si>
    <t>Вербки (ГРС с. Вербки)</t>
  </si>
  <si>
    <t>56ZOPDNP4007301A</t>
  </si>
  <si>
    <t>Булахівка (ГРС с. Булахівка)</t>
  </si>
  <si>
    <t>56ZOPDNP4007101I</t>
  </si>
  <si>
    <t>Юр'ївка (ГРС смт. Юр'ївка)</t>
  </si>
  <si>
    <t>56ZOPDNP4008901I</t>
  </si>
  <si>
    <t>Петропавлівка (ГРС смт. Петропавлівка)</t>
  </si>
  <si>
    <t>56ZOPDNP40092014</t>
  </si>
  <si>
    <t>Водолазьке (ГРС с. Водолазьке)</t>
  </si>
  <si>
    <t>56ZOPDNP40074016</t>
  </si>
  <si>
    <t>Межова (ГРС смт. Межова)</t>
  </si>
  <si>
    <t>56ZOPDNP40091018</t>
  </si>
  <si>
    <t>Покровка (ГРС смт. Покровка)</t>
  </si>
  <si>
    <t>56ZOPDNP40082019</t>
  </si>
  <si>
    <t>Просяна (ГРС с. Просяна)</t>
  </si>
  <si>
    <t>56ZOPDNP40084011</t>
  </si>
  <si>
    <t>Романки (ГРС с. Романки)</t>
  </si>
  <si>
    <t>56ZOPDNP4008501Y</t>
  </si>
  <si>
    <t>Васильківка (ГРС смт. Васильківка)</t>
  </si>
  <si>
    <t>56ZOPDNP4009001C</t>
  </si>
  <si>
    <t>Катеринівка (ГРС с. Катеринівка)</t>
  </si>
  <si>
    <t>56ZOPDNP4007901N</t>
  </si>
  <si>
    <t>Солоне (ГРС смт. Солоне)</t>
  </si>
  <si>
    <t>56ZOPDNP4009501T</t>
  </si>
  <si>
    <t>Томаківка (ГРС смт. Томаківка)</t>
  </si>
  <si>
    <t>56ZOPDNP4008801M</t>
  </si>
  <si>
    <t>Володимирівка (ГРС с. Володимирівка)</t>
  </si>
  <si>
    <t>56ZOPDNP40075012</t>
  </si>
  <si>
    <t>Кривий Ріг 4 (ГРС- 4 м.Кривий Ріг)</t>
  </si>
  <si>
    <t>56ZOPDNP4014901W</t>
  </si>
  <si>
    <t>Олександрівка (ГРС с. Олександрівка)</t>
  </si>
  <si>
    <t>56ZOPDNP4018001B</t>
  </si>
  <si>
    <t>Андріївка (ГРС с. Андріївка)</t>
  </si>
  <si>
    <t>56ZOPDNP4016201D</t>
  </si>
  <si>
    <t>Зелена Балка (ГРС с. Зелена Балка)</t>
  </si>
  <si>
    <t>56ZOPDNP4017001G</t>
  </si>
  <si>
    <t>Карпівка (ГРС с. Карпівка)</t>
  </si>
  <si>
    <t>56ZOPDNP40173014</t>
  </si>
  <si>
    <t>Степове (ГРС с. Степове)</t>
  </si>
  <si>
    <t>56ZOPDNP4018601O</t>
  </si>
  <si>
    <t>Зоряне (ГРС с. Зоряне)</t>
  </si>
  <si>
    <t>56ZOPDNP4016801Q</t>
  </si>
  <si>
    <t>Апостолове (ГРС м. Апостолове)</t>
  </si>
  <si>
    <t>56ZOPDNP4015401A</t>
  </si>
  <si>
    <t>Криворізька ТЕС (ГРС м. Зеленодольськ)</t>
  </si>
  <si>
    <t>56ZOPDNP4017101C</t>
  </si>
  <si>
    <t>Зеленодольськ (ГРС м. Зеленодольськ)</t>
  </si>
  <si>
    <t>56ZOPDNP4017102A</t>
  </si>
  <si>
    <t>Софіївка (ГРС смт Софіївка)</t>
  </si>
  <si>
    <t>56ZOPDNP4016101H</t>
  </si>
  <si>
    <t>Сергіївка (ГРС с. Сергіївка)</t>
  </si>
  <si>
    <t>56ZOPDNP4018501S</t>
  </si>
  <si>
    <t>Новоюлівка (ГРС с. Новоюлівка)</t>
  </si>
  <si>
    <t>56ZOPDNP4017901H</t>
  </si>
  <si>
    <t>Лозуватка (ГРС с. Лозуватка)</t>
  </si>
  <si>
    <t>56ZOPDNP4017601T</t>
  </si>
  <si>
    <t>Гуляй Поле (ГРС с. Гуляй Поле)</t>
  </si>
  <si>
    <t>56ZOPDNP4016701U</t>
  </si>
  <si>
    <t>Ганно-Мусіївка (ГРС с. Ганно-Мусіївка)</t>
  </si>
  <si>
    <t>56ZOPDNP4018801G</t>
  </si>
  <si>
    <t>Південне  (ГРС- 2 м. Нікополь)</t>
  </si>
  <si>
    <t>56ZOPDNP4014401F</t>
  </si>
  <si>
    <t>Нікополь 1 (ГРС-1 м. Нікополь)</t>
  </si>
  <si>
    <t>56ZOPDNP4014302H</t>
  </si>
  <si>
    <t>НЗФ (ГРС-1 м. Нікополь)</t>
  </si>
  <si>
    <t>56ZOPDNP4014303F</t>
  </si>
  <si>
    <t>Бройлерна  ф-ка (ГРС-1 м. Нікополь)</t>
  </si>
  <si>
    <t>56ZOPDNP4014304D</t>
  </si>
  <si>
    <t>Покров (ГРС м. Покров)</t>
  </si>
  <si>
    <t>56ZOPDNP4015901R</t>
  </si>
  <si>
    <t>Дмитрівка (ГРС с. Дмитрівка)</t>
  </si>
  <si>
    <t>56ZOPDNP4016901M</t>
  </si>
  <si>
    <t>Олександропіль (ГРС с. Олександропіль)</t>
  </si>
  <si>
    <t>56ZOPDNP40181017</t>
  </si>
  <si>
    <t>Чистопіль (ГРС с.Чистопіль)</t>
  </si>
  <si>
    <t>56ZOPDNP40174010</t>
  </si>
  <si>
    <t>Лошкарівка (ГРС с. Лошкарівка)</t>
  </si>
  <si>
    <t>56ZOPDNP4017701P</t>
  </si>
  <si>
    <t>Марганець (ГРС м. Марганець)</t>
  </si>
  <si>
    <t>56ZOPDNP4015801V</t>
  </si>
  <si>
    <t>Тепломережа (ГРС м. Жовті Води)</t>
  </si>
  <si>
    <t>56ZOPDNP4015701Z</t>
  </si>
  <si>
    <t>Жовті Води (ГРС м. Жовті Води)</t>
  </si>
  <si>
    <t>56ZOPDNP4015702X</t>
  </si>
  <si>
    <t>П'ятихатки (ГРС м. П΄ятихатки)</t>
  </si>
  <si>
    <t>56ZOPDNP4016001L</t>
  </si>
  <si>
    <t>Липове (ГРС с. Липове)</t>
  </si>
  <si>
    <t>56ZOPDNP4017501X</t>
  </si>
  <si>
    <t>Вишневе (ГРС с. Вишневе)</t>
  </si>
  <si>
    <t>56ZOPDNP40165011</t>
  </si>
  <si>
    <t>Новозалісся (ГРС с. Новозалісся)</t>
  </si>
  <si>
    <t>56ZOPDNP4017801L</t>
  </si>
  <si>
    <t>Савро (ГРС с. Савро)</t>
  </si>
  <si>
    <t>56ZOPDNP4018311X</t>
  </si>
  <si>
    <t>Кам'янське 1 (ГРС-1 м. Кам'янське)</t>
  </si>
  <si>
    <t>56ZOPDNP40138014</t>
  </si>
  <si>
    <t>ДМК (ГРС-1 м.Кам'янське)</t>
  </si>
  <si>
    <t>56ZOPDNP40138022</t>
  </si>
  <si>
    <t>ТЕЦ (ГРС-2 м.Кам'янське)</t>
  </si>
  <si>
    <t>56ZOPDNP40139010</t>
  </si>
  <si>
    <t>Цех 1б (ГРС "Азот"м.Кам'янське)</t>
  </si>
  <si>
    <t>56ZOPDNP4013902Z</t>
  </si>
  <si>
    <t>Кам'янське 2 (ГРС-2 м. Кам'янське)</t>
  </si>
  <si>
    <t>56ZOPDNP4013903X</t>
  </si>
  <si>
    <t>ПХЗ (ГРС-2 м. Кам'янське)</t>
  </si>
  <si>
    <t>56ZOPDNP4013904V</t>
  </si>
  <si>
    <t>Аміак-76 (ГРС "Азот"м.Кам'янське)</t>
  </si>
  <si>
    <t>56ZOPDNP4014101R</t>
  </si>
  <si>
    <t>Лівий берег (ГРС-3 м. Кам'янське)</t>
  </si>
  <si>
    <t>56ZOPDNP4014001V</t>
  </si>
  <si>
    <t>Правий берег (ГРС-3 м. Кам'янське)</t>
  </si>
  <si>
    <t>56ZOPDNP4014002T</t>
  </si>
  <si>
    <t>Кринички (ГРС-3 м. Кам'янське)</t>
  </si>
  <si>
    <t>56ZOPDNP4014003R</t>
  </si>
  <si>
    <t>Верхньодніпровськ (ГРС м.Верхньодніпров</t>
  </si>
  <si>
    <t>56ZOPDNP40155016</t>
  </si>
  <si>
    <t>КПК (ГРС м. Верхньодніпровськ)</t>
  </si>
  <si>
    <t>56ZOPDNP40155024</t>
  </si>
  <si>
    <t>Верхівцеве (ГРС м. Верхівцеве)</t>
  </si>
  <si>
    <t>56ZOPDNP40163019</t>
  </si>
  <si>
    <t>Вільногірськ (ГРС м. Вільногірськ)</t>
  </si>
  <si>
    <t>56ZOPDNP40156012</t>
  </si>
  <si>
    <t>Промінь (ГРС с.Промінь)</t>
  </si>
  <si>
    <t>56ZOPDNP4015301E</t>
  </si>
  <si>
    <t>Семенівка (ГРС с. Семенівка)</t>
  </si>
  <si>
    <t>56ZOPDNP4018401W</t>
  </si>
  <si>
    <t>Сурсько-Михайлівка (ГРС с. Сурсько-Михай</t>
  </si>
  <si>
    <t>56ZOPDNP4018701K</t>
  </si>
  <si>
    <t>2-й ввід Павлоград  (ГРС м. Тернівка)</t>
  </si>
  <si>
    <t>56ZOPDNP4008702O</t>
  </si>
  <si>
    <t>Донецькоблгаз</t>
  </si>
  <si>
    <t>56ZG-DSO-090000D</t>
  </si>
  <si>
    <t>Артемівськ (ГРС м. Артемівськ)</t>
  </si>
  <si>
    <t>56ZOPDON4033301K</t>
  </si>
  <si>
    <t>Берестове (ГРС Бахмутська п/ф)</t>
  </si>
  <si>
    <t>56ZOPDON4034201J</t>
  </si>
  <si>
    <t>Дзержинськ (ГРС м. Дзержинськ)</t>
  </si>
  <si>
    <t>56ZOPDON4033401G</t>
  </si>
  <si>
    <t>Покровське (ГРС с. Покровське)</t>
  </si>
  <si>
    <t>56ZOPDON10037027</t>
  </si>
  <si>
    <t>Клинове (ГРС к-пу  Козаченко)</t>
  </si>
  <si>
    <t>56ZOPDON40345017</t>
  </si>
  <si>
    <t>Костянтинівка (ГРС-1 м. Костянтинівка)</t>
  </si>
  <si>
    <t>56ZOPDON40319016</t>
  </si>
  <si>
    <t>Промисловість (ГРС-1 м. Костянтинівка)</t>
  </si>
  <si>
    <t>56ZOPDON40319024</t>
  </si>
  <si>
    <t>КМЗ (ГРС-1 м. Костянтинівка)</t>
  </si>
  <si>
    <t>56ZOPDON40319032</t>
  </si>
  <si>
    <t>Слов'янськ (ГРС м. Слов'янськ)</t>
  </si>
  <si>
    <t>56ZOPDON4033901X</t>
  </si>
  <si>
    <t>Р.Олександрівка (ГРСс.Рай-Олександрівка)</t>
  </si>
  <si>
    <t>56ZOPDON4034901S</t>
  </si>
  <si>
    <t>Красний Лиман (ГРС м. Красний Лиман)</t>
  </si>
  <si>
    <t>56ZOPDON40336018</t>
  </si>
  <si>
    <t>Никифорівка (ГРС к-п ім. Тимиряз'єва)</t>
  </si>
  <si>
    <t>56ZOPDON40328015</t>
  </si>
  <si>
    <t>Олександро-Калінове (ГРС к-п ім. Леніна)</t>
  </si>
  <si>
    <t>56ZOPDON40329011</t>
  </si>
  <si>
    <t>Бахмутське (ГРС к-п ім. Кірова і Правда)</t>
  </si>
  <si>
    <t>56ZOPDON40327019</t>
  </si>
  <si>
    <t>Красноарміське (ГРС к-п Промінь)</t>
  </si>
  <si>
    <t>56ZOPDON4033101S</t>
  </si>
  <si>
    <t>Новомиколаївка (ГРС Правдинська п/ф)</t>
  </si>
  <si>
    <t>56ZOPDON4032601D</t>
  </si>
  <si>
    <t>Степанівка (ГРС к-п Костянтинівський)</t>
  </si>
  <si>
    <t>56ZOPDON4033001W</t>
  </si>
  <si>
    <t>Кіндратівка (ГРС смт Кіндратівка (Завод)</t>
  </si>
  <si>
    <t>56ZOPDON4035101I</t>
  </si>
  <si>
    <t>Новополтавка (ГРС к-пу Широкий Шлях)</t>
  </si>
  <si>
    <t>56ZOPDON4033201O</t>
  </si>
  <si>
    <t>Часів Яр 1 (ГРС м. Часів Яр)</t>
  </si>
  <si>
    <t>56ZOPDON4035001M</t>
  </si>
  <si>
    <t>Часів Яр 2 (ГРС м. Часів Яр)</t>
  </si>
  <si>
    <t>56ZOPDON4035002K</t>
  </si>
  <si>
    <t>Володимирівка (ГРС р-п ім. Кірова)</t>
  </si>
  <si>
    <t>56ZOPDON4034101N</t>
  </si>
  <si>
    <t>Званівка (ГРС к-пу ім. Горького)</t>
  </si>
  <si>
    <t>56ZOPDON4034401B</t>
  </si>
  <si>
    <t>Село (ГРС с.Малинівка (Слов'янський р-н)</t>
  </si>
  <si>
    <t>56ZOPDON40346013</t>
  </si>
  <si>
    <t>Сіверськ (ГРС м. Сіверськ)</t>
  </si>
  <si>
    <t>56ZOPDON40338010</t>
  </si>
  <si>
    <t>Красноармійськ (ГРС м. Красноармійськ)</t>
  </si>
  <si>
    <t>56ZOPDON40337014</t>
  </si>
  <si>
    <t>Світлодарськ (ГРС-1 Вуглегірська ДРЕС)</t>
  </si>
  <si>
    <t>56ZOPDON4032101X</t>
  </si>
  <si>
    <t>Світлодарськ (ГРС-2 Вуглегірська ДРЕС)</t>
  </si>
  <si>
    <t>56ZOPDON4032201T</t>
  </si>
  <si>
    <t>Романівка (ГРС Щербинівська п/ф)</t>
  </si>
  <si>
    <t>56ZOPDON4035301A</t>
  </si>
  <si>
    <t>Очеретине (ГРС с.Очеретине(к-п Ульянова)</t>
  </si>
  <si>
    <t>56ZOPDON4034711X</t>
  </si>
  <si>
    <t>Костянтинівка (ГРС-2 м. Костянтинівка)</t>
  </si>
  <si>
    <t>56ZOPDON40320010</t>
  </si>
  <si>
    <t>Дружківка (ГРС м. Дружківка)</t>
  </si>
  <si>
    <t>56ZOPDON4033501C</t>
  </si>
  <si>
    <t>Миколаївка (ГРС-1 Слов'янська ДРЕС)</t>
  </si>
  <si>
    <t>56ZOPDON4032301P</t>
  </si>
  <si>
    <t>Миколаївка (ГРС-2 Слов'янська ДРЕС)</t>
  </si>
  <si>
    <t>56ZOPDON4032401L</t>
  </si>
  <si>
    <t>Краматорськ (ГРС м. Краматорськ)</t>
  </si>
  <si>
    <t>56ZOPDON4032501H</t>
  </si>
  <si>
    <t>Промисловість (ГРС м. Краматорськ)</t>
  </si>
  <si>
    <t>56ZOPDON4032502F</t>
  </si>
  <si>
    <t>з-д ім.Куйбишева (ГРС м. Краматорськ)</t>
  </si>
  <si>
    <t>56ZOPDON4032503D</t>
  </si>
  <si>
    <t>Очеретино (ГРС смт Очеретино)</t>
  </si>
  <si>
    <t>56ZOPDON4029501P</t>
  </si>
  <si>
    <t>Авдіївка (ГРС м. Авдіївка)</t>
  </si>
  <si>
    <t>56ZOPDON4026901O</t>
  </si>
  <si>
    <t>Селідове (ГРС м. Селідове)</t>
  </si>
  <si>
    <t>56ZOPDON4027701R</t>
  </si>
  <si>
    <t>ТОВ Електросталь (ГРС м. Курахово)</t>
  </si>
  <si>
    <t>56ZOPDON4029801D</t>
  </si>
  <si>
    <t>Чермалик (ГРС с.Зоря (р-п Маріупольский)</t>
  </si>
  <si>
    <t>56ZOPDON4030302X</t>
  </si>
  <si>
    <t>Володимирівка (ГРС с. Володимирівка)</t>
  </si>
  <si>
    <t>56ZOPDON40283011</t>
  </si>
  <si>
    <t>Донське (ГРС с. Донське)</t>
  </si>
  <si>
    <t>56ZOPDON4028601Q</t>
  </si>
  <si>
    <t>Волноваха (ГРС м. Волноваха)</t>
  </si>
  <si>
    <t>56ZOPDON4027101E</t>
  </si>
  <si>
    <t>Новотроїцьке (ГРС смт. Новотроїцьке)</t>
  </si>
  <si>
    <t>56ZOPDON4029301X</t>
  </si>
  <si>
    <t>Березове (ГРС с. Березове)</t>
  </si>
  <si>
    <t>56ZOPDON4026101J</t>
  </si>
  <si>
    <t>Ольгинка (ГРС с. Ольгинка)</t>
  </si>
  <si>
    <t>56ZOPDON4029401T</t>
  </si>
  <si>
    <t>Вугледар (ГРС м. Вугледар)</t>
  </si>
  <si>
    <t>56ZOPDON4027201A</t>
  </si>
  <si>
    <t>Авдіївка (ГРС смт Очеретино)</t>
  </si>
  <si>
    <t>56ZOPDON4029502N</t>
  </si>
  <si>
    <t>Едельвейс ДП</t>
  </si>
  <si>
    <t>56ZH-00-0001200F</t>
  </si>
  <si>
    <t>КВОГ ДП "Єдельвейс"</t>
  </si>
  <si>
    <t>56ZOPZAK1006901M</t>
  </si>
  <si>
    <t>Укрспирт (Марилiвське)</t>
  </si>
  <si>
    <t>56ZG-00-0000160J</t>
  </si>
  <si>
    <t>Шульганівка( ГРС Шульганівка)</t>
  </si>
  <si>
    <t>56ZOPTER4132001T</t>
  </si>
  <si>
    <t>Чорнобильська АЕС</t>
  </si>
  <si>
    <t>56ZG-00-0001760R</t>
  </si>
  <si>
    <t>ДСП"Чорнобильська АЕС"(ГРС Чорнобиль)</t>
  </si>
  <si>
    <t>56ZOPKIE40918011</t>
  </si>
  <si>
    <t>Запорiзька ТЕС (Днiпроенерго)</t>
  </si>
  <si>
    <t>56ZG-26-S001335W</t>
  </si>
  <si>
    <t>ТЕС (ГРС м. Енергодар)</t>
  </si>
  <si>
    <t>56ZOPZAP40039023</t>
  </si>
  <si>
    <t>Кураховська ТЕС (Схiденерго)</t>
  </si>
  <si>
    <t>56ZG-26-S00134SK</t>
  </si>
  <si>
    <t>Побут, ДРЕС (ГРС м. Курахово)</t>
  </si>
  <si>
    <t>56ZOPDON4027601V</t>
  </si>
  <si>
    <t>АГНКС Еко-метан</t>
  </si>
  <si>
    <t>56ZG-00-0001110T</t>
  </si>
  <si>
    <t>АГНКС ТОВ "ЕКО-МЕТАН" (КЗУ-1 км.174)</t>
  </si>
  <si>
    <t>56ZOPZHI1003103D</t>
  </si>
  <si>
    <t>Еко-Cфера</t>
  </si>
  <si>
    <t>56ZG-00-0000180D</t>
  </si>
  <si>
    <t>ТОВ ЕКО-СФЕРА (ГРС Калинівка)</t>
  </si>
  <si>
    <t>56ZOPZHI4092602X</t>
  </si>
  <si>
    <t>АГНКС Екогаз Енерджі</t>
  </si>
  <si>
    <t>56ZG-00-0000840Y</t>
  </si>
  <si>
    <t>АГНКС ЕКОГАЗ ЕНЕРДЖІ (ГРС Вінниця Півд.)</t>
  </si>
  <si>
    <t>56ZOPVIN40921025</t>
  </si>
  <si>
    <t>АГНКС-Екогаз-2005</t>
  </si>
  <si>
    <t>56ZG-00-0000850V</t>
  </si>
  <si>
    <t>АГНКС Екогаз - 2005 (г-в до ГРС Рокитне)</t>
  </si>
  <si>
    <t>56ZOPKIE10028010</t>
  </si>
  <si>
    <t>Енергія ІВП</t>
  </si>
  <si>
    <t>56ZG-00-0001210P</t>
  </si>
  <si>
    <t>Енергія (ГРС-6 м. Кривий Ріг)</t>
  </si>
  <si>
    <t>56ZOPDNP4015102K</t>
  </si>
  <si>
    <t>Епiцентр К</t>
  </si>
  <si>
    <t>56ZG-00-0000210U</t>
  </si>
  <si>
    <t>ГРП ТОВ Епіцентр (РГ Радченково-Полтава)</t>
  </si>
  <si>
    <t>56ZOPPOL4045303Y</t>
  </si>
  <si>
    <t>ЕСКО-ПІВНІЧ</t>
  </si>
  <si>
    <t>56ZE-92-00001503</t>
  </si>
  <si>
    <t>Ракитнянська УПГ ПВВГ-1</t>
  </si>
  <si>
    <t>56ZIPHAR10008028</t>
  </si>
  <si>
    <t>Ракитнянська УПГ ПВВГ-2 лінія_1</t>
  </si>
  <si>
    <t>56ZIPHAR1000103Y</t>
  </si>
  <si>
    <t>Ракитнянська УПГ ПВВГ-2 лінія_2</t>
  </si>
  <si>
    <t>56ZIPHAR1000104W</t>
  </si>
  <si>
    <t>УПГ Журавлина</t>
  </si>
  <si>
    <t>56ZIPHAR10035300</t>
  </si>
  <si>
    <t>УПГ Журавлина ШПК,ШДК</t>
  </si>
  <si>
    <t>56ZIPPOL10029025</t>
  </si>
  <si>
    <t>Ракитнянська УПГ (Веселкова ТДПУ) ПВВГ-4</t>
  </si>
  <si>
    <t>56ZIPHAR1000114T</t>
  </si>
  <si>
    <t>ТОВ "НАФТАЗАХІДНЕ НВ" (АГНКС м.Мукачево)</t>
  </si>
  <si>
    <t>56ZG-AG02-00730C</t>
  </si>
  <si>
    <t>замір на АГНКС (ГРС Мукачево)</t>
  </si>
  <si>
    <t>56ZOPZAK4136802C</t>
  </si>
  <si>
    <t>ТОВ "НАФТАЗАХІДНЕ НВ" (АГНКС м.Хуст)</t>
  </si>
  <si>
    <t>56ZG-AG03-007304</t>
  </si>
  <si>
    <t>ГРС-АГНКС - вихід на АГНКС</t>
  </si>
  <si>
    <t>56ZOPZAK41432028</t>
  </si>
  <si>
    <t>Житомиргаз</t>
  </si>
  <si>
    <t>56ZG-DSO-110000H</t>
  </si>
  <si>
    <t>Першотравневе (ГРС Першотравневе)</t>
  </si>
  <si>
    <t>56ZOPZHI4109301M</t>
  </si>
  <si>
    <t>Овруч (ГРС Овруч)</t>
  </si>
  <si>
    <t>56ZOPZHI4109101U</t>
  </si>
  <si>
    <t>Нові Велідники (ГРС Нові Велідники)</t>
  </si>
  <si>
    <t>56ZOPZHI41089013</t>
  </si>
  <si>
    <t>Ігнатпіль (ГРС Ігнатпіль)</t>
  </si>
  <si>
    <t>56ZOPZHI4108501J</t>
  </si>
  <si>
    <t>Коростень (ГРС Коростень)</t>
  </si>
  <si>
    <t>56ZOPZHI4108601F</t>
  </si>
  <si>
    <t>Ходаки (ГРС Ходаки)</t>
  </si>
  <si>
    <t>56ZOPZHI4109601A</t>
  </si>
  <si>
    <t>ГРС Десятини (ГРС Десятини)</t>
  </si>
  <si>
    <t>56ZOPZHI4108301R</t>
  </si>
  <si>
    <t>Лугіни (ГРС Лугіни)</t>
  </si>
  <si>
    <t>56ZOPZHI41088017</t>
  </si>
  <si>
    <t>Олевськ (ГРС Олевськ)</t>
  </si>
  <si>
    <t>56ZOPZHI4109201Q</t>
  </si>
  <si>
    <t>Бучмани (ГРС Бучмани)</t>
  </si>
  <si>
    <t>56ZOPZHI4108101Z</t>
  </si>
  <si>
    <t>Ємільчине (ГРС Ємільчине)</t>
  </si>
  <si>
    <t>56ZOPZHI4108401N</t>
  </si>
  <si>
    <t>Симони (ГРС Симони)</t>
  </si>
  <si>
    <t>56ZOPZHI4109401I</t>
  </si>
  <si>
    <t>Куліш (ГРС Куліш)</t>
  </si>
  <si>
    <t>56ZOPZHI4108701B</t>
  </si>
  <si>
    <t>Сімаківка (ГРС Сімаківка)</t>
  </si>
  <si>
    <t>56ZOPZHI4109501E</t>
  </si>
  <si>
    <t>Н. Волинський (ГРС Новоград Волинський)</t>
  </si>
  <si>
    <t>56ZOPZHI4109001Y</t>
  </si>
  <si>
    <t>Чижівка (ГРС Чижівка)</t>
  </si>
  <si>
    <t>56ZOPZHI41097016</t>
  </si>
  <si>
    <t>Городниця (ГРС Городниця)</t>
  </si>
  <si>
    <t>56ZOPZHI4108201V</t>
  </si>
  <si>
    <t>Житомир (ГРС Житомир)</t>
  </si>
  <si>
    <t>56ZOPZHI40943010</t>
  </si>
  <si>
    <t>Промрайон (ГРС Житомир)</t>
  </si>
  <si>
    <t>56ZOPZHI4094302Z</t>
  </si>
  <si>
    <t>Гуйва (ГРС Гуйва)</t>
  </si>
  <si>
    <t>56ZOPZHI40986015</t>
  </si>
  <si>
    <t>Сінгури (ГРС Сінгури)</t>
  </si>
  <si>
    <t>56ZOPZHI4098001T</t>
  </si>
  <si>
    <t>Озерянка (ГРС Озерянка)</t>
  </si>
  <si>
    <t>56ZOPZHI4097601A</t>
  </si>
  <si>
    <t>Глибочиця (ГРС Глибочиця)</t>
  </si>
  <si>
    <t>56ZOPZHI4096502H</t>
  </si>
  <si>
    <t>Василівка (ГРС Василівка)</t>
  </si>
  <si>
    <t>56ZOPZHI4095701G</t>
  </si>
  <si>
    <t>Висока Піч (ГРС Висока Піч)</t>
  </si>
  <si>
    <t>56ZOPZHI40960012</t>
  </si>
  <si>
    <t>Бердичів лінія-1 (ГРС Бердичів)</t>
  </si>
  <si>
    <t>56ZOPZHI4094701L</t>
  </si>
  <si>
    <t>Бердичів лінія-2 (ГРС Бердичів)</t>
  </si>
  <si>
    <t>56ZOPZHI4094702J</t>
  </si>
  <si>
    <t>Гришківці (ГРС Гришківці)</t>
  </si>
  <si>
    <t>56ZOPZHI4096701B</t>
  </si>
  <si>
    <t>Райгородок (ГРС Райгородок)</t>
  </si>
  <si>
    <t>56ZOPZHI40978020</t>
  </si>
  <si>
    <t>Маркуші (ГРС Маркуші)</t>
  </si>
  <si>
    <t>56ZOPZHI4097301M</t>
  </si>
  <si>
    <t>Рея (ГРС Гальчин(Рея))</t>
  </si>
  <si>
    <t>56ZOPZHI4096401N</t>
  </si>
  <si>
    <t>Садки (ГРС Садки)</t>
  </si>
  <si>
    <t>56ZOPZHI4097902X</t>
  </si>
  <si>
    <t>Чуднів (ГРС Чуднів)</t>
  </si>
  <si>
    <t>56ZOPZHI4095301W</t>
  </si>
  <si>
    <t>Великі Коровинці (ГРС Великі Коровинці)</t>
  </si>
  <si>
    <t>56ZOPZHI4095801C</t>
  </si>
  <si>
    <t>Іванопіль (ГРС Сміла(Іванопіль))</t>
  </si>
  <si>
    <t>56ZOPVIN4098101E</t>
  </si>
  <si>
    <t>Безпечна (ГРС Краснопіль)</t>
  </si>
  <si>
    <t>56ZOPZHI4097001Y</t>
  </si>
  <si>
    <t>Галіївка (ГРС Галіївка)</t>
  </si>
  <si>
    <t>56ZOPZHI4096301R</t>
  </si>
  <si>
    <t>Романів (ГРС Романів)</t>
  </si>
  <si>
    <t>56ZOPZHI40951013</t>
  </si>
  <si>
    <t>Миропіль (ГРС Миропіль)</t>
  </si>
  <si>
    <t>56ZOPZHI4097401I</t>
  </si>
  <si>
    <t>Врублівка (ГРС Врублівка)</t>
  </si>
  <si>
    <t>56ZOPZHI4096101Z</t>
  </si>
  <si>
    <t>Любар (ГРС Любар)</t>
  </si>
  <si>
    <t>56ZOPZHI40950017</t>
  </si>
  <si>
    <t>Нова Чорторія (ГРС Нова Чорторія)</t>
  </si>
  <si>
    <t>56ZOPZHI4097501E</t>
  </si>
  <si>
    <t>Березівка (ГРС Березівка)</t>
  </si>
  <si>
    <t>56ZOPZHI4095501O</t>
  </si>
  <si>
    <t>Липно (ГРС Липно)</t>
  </si>
  <si>
    <t>56ZOPZHI4097201Q</t>
  </si>
  <si>
    <t>Попільня (ГРС Попільня)</t>
  </si>
  <si>
    <t>56ZOPZHI40987011</t>
  </si>
  <si>
    <t>Андрушки (ГРС Андрушки)</t>
  </si>
  <si>
    <t>56ZOPZHI4092901N</t>
  </si>
  <si>
    <t>Голуб'ятин (ГРС Голуб'ятин)</t>
  </si>
  <si>
    <t>56ZOPZHI4096601F</t>
  </si>
  <si>
    <t>Почуйки (ГРС Почуйки)</t>
  </si>
  <si>
    <t>56ZOPZHI40977016</t>
  </si>
  <si>
    <t>Квітневе (ГРС Квітневе)</t>
  </si>
  <si>
    <t>56ZOPZHI40968017</t>
  </si>
  <si>
    <t>Ружин (ГРС Ружин (Житомирська обл.))</t>
  </si>
  <si>
    <t>56ZOPZHI4095211X</t>
  </si>
  <si>
    <t>Вчорайше (ГРС Вчорайше)</t>
  </si>
  <si>
    <t>56ZOPZHI4096201V</t>
  </si>
  <si>
    <t>Чорнорудка (ГРС Чорнорудка)</t>
  </si>
  <si>
    <t>56ZOPZHI40985019</t>
  </si>
  <si>
    <t>Верхівня (ГРС Верхівня)</t>
  </si>
  <si>
    <t>56ZOPZHI40959018</t>
  </si>
  <si>
    <t>Крилівка (ГРС Крилівка)</t>
  </si>
  <si>
    <t>56ZOPZHI4097101U</t>
  </si>
  <si>
    <t>Андрушівка (ГРС Андрушівка)</t>
  </si>
  <si>
    <t>56ZOPZHI4094501T</t>
  </si>
  <si>
    <t>Червоне (ГРС Червоне)</t>
  </si>
  <si>
    <t>56ZOPZHI4098401D</t>
  </si>
  <si>
    <t>Стара Котельня (ГРС Стара Котельня)</t>
  </si>
  <si>
    <t>56ZOPZHI4098201L</t>
  </si>
  <si>
    <t>Брівки (ГРС Брівки)</t>
  </si>
  <si>
    <t>56ZOPZHI4095601K</t>
  </si>
  <si>
    <t>Баранівка (ГРС Баранівка (Житомир.обл.))</t>
  </si>
  <si>
    <t>56ZOPZHI4094601P</t>
  </si>
  <si>
    <t>Довбиш (ГРС Довбиш)</t>
  </si>
  <si>
    <t>56ZOPZHI4094801H</t>
  </si>
  <si>
    <t>Кам'яний Брід (ГРС Кам'яний Брід)</t>
  </si>
  <si>
    <t>56ZOPZHI40969013</t>
  </si>
  <si>
    <t>Першотравенськ (ГРС Першотравенськ)</t>
  </si>
  <si>
    <t>56ZOPHML4099301M</t>
  </si>
  <si>
    <t>Бабичівка (ГРС Бабичівка)</t>
  </si>
  <si>
    <t>56ZOPZHI4095401S</t>
  </si>
  <si>
    <t>Садки БППГ (ГРС БППГ КС Бердичів)</t>
  </si>
  <si>
    <t>56ZOPZHI2006001Z</t>
  </si>
  <si>
    <t>Народичі (ГРС Народичі)</t>
  </si>
  <si>
    <t>56ZOPZHI4084501Z</t>
  </si>
  <si>
    <t>Яжберень (ГРС Яжберень)</t>
  </si>
  <si>
    <t>56ZOPZHI40844012</t>
  </si>
  <si>
    <t>Малин (ГРС Малин)</t>
  </si>
  <si>
    <t>56ZOPZHI4083901O</t>
  </si>
  <si>
    <t>Федорівка (ГРС Федорівка)</t>
  </si>
  <si>
    <t>56ZOPZHI40843016</t>
  </si>
  <si>
    <t>Недашки (ГРС Недашки)</t>
  </si>
  <si>
    <t>56ZOPZHI4084201A</t>
  </si>
  <si>
    <t>Радомишль (ГРС Радомишль)</t>
  </si>
  <si>
    <t>56ZOPZHI4084001I</t>
  </si>
  <si>
    <t>Брусилів (ГРС Брусилів Коростиш-й р-н)</t>
  </si>
  <si>
    <t>56ZOPZHI4084101E</t>
  </si>
  <si>
    <t>Ковганівка (ГРС Ковганівка)</t>
  </si>
  <si>
    <t>56ZOPZHI4083801S</t>
  </si>
  <si>
    <t>Закарпатгаз</t>
  </si>
  <si>
    <t>56ZG-DSO-1300005</t>
  </si>
  <si>
    <t>Ужгород (ГРС Ужгород)</t>
  </si>
  <si>
    <t>56ZOPZAK41370014</t>
  </si>
  <si>
    <t>Чоп (ГРС Чоп)</t>
  </si>
  <si>
    <t>56ZOPZAK4138011X</t>
  </si>
  <si>
    <t>Геївці (ГРС Геївці)</t>
  </si>
  <si>
    <t>56ZOPZAK4136601M</t>
  </si>
  <si>
    <t>Паладь-Комарівці (ГРС Паладь-Комарівці)</t>
  </si>
  <si>
    <t>56ZOPZAK41378019</t>
  </si>
  <si>
    <t>Мукачево (ГРС Мукачево)</t>
  </si>
  <si>
    <t>56ZOPZAK4136801E</t>
  </si>
  <si>
    <t>Зняцево (ГРС Зняцево)</t>
  </si>
  <si>
    <t>56ZOPZAK4137501L</t>
  </si>
  <si>
    <t>Сан. Карпати (ГРС сан. Карпати)</t>
  </si>
  <si>
    <t>56ZOPZAK4138101W</t>
  </si>
  <si>
    <t>Бобовище (ГРС Бобовище)</t>
  </si>
  <si>
    <t>56ZOPZAK4137201X</t>
  </si>
  <si>
    <t>Жнятино (ГРС Жнятино)</t>
  </si>
  <si>
    <t>56ZOPZAK4137301T</t>
  </si>
  <si>
    <t>Залужжя (ГРС Залужжя)</t>
  </si>
  <si>
    <t>56ZOPZAK4137401P</t>
  </si>
  <si>
    <t>Берегово (ГРС Берегово)</t>
  </si>
  <si>
    <t>56ZOPZAK4136501Q</t>
  </si>
  <si>
    <t>Береги (ГРС Береги)</t>
  </si>
  <si>
    <t>56ZOPZAK41371010</t>
  </si>
  <si>
    <t>Свалява (ГРС Свалява)</t>
  </si>
  <si>
    <t>56ZOPZAK4136901A</t>
  </si>
  <si>
    <t>Поляна (ГРС Свалява)</t>
  </si>
  <si>
    <t>56ZOPZAK41369028</t>
  </si>
  <si>
    <t>Керецьки (ГРС Керецьки)</t>
  </si>
  <si>
    <t>56ZOPZAK4137601H</t>
  </si>
  <si>
    <t>Росош (ГРС Росош)</t>
  </si>
  <si>
    <t>56ZOPZAK2005101E</t>
  </si>
  <si>
    <t>Міжгір'я (ГРС Міжгір'я)</t>
  </si>
  <si>
    <t>56ZOPZAK4136701I</t>
  </si>
  <si>
    <t>Майдан (ГРС Майдан)</t>
  </si>
  <si>
    <t>56ZOPZAK4137701D</t>
  </si>
  <si>
    <t>Репинне (ГРС Репинне)</t>
  </si>
  <si>
    <t>56ZOPZAK41379015</t>
  </si>
  <si>
    <t>Теребля (ГРС Теребля)</t>
  </si>
  <si>
    <t>56ZOPZAK4144001D</t>
  </si>
  <si>
    <t>Тячів (ГРС Тячів)</t>
  </si>
  <si>
    <t>56ZOPZAK41441019</t>
  </si>
  <si>
    <t>вихід на місто (ГРС Виноградів)</t>
  </si>
  <si>
    <t>56ZOPZAK41434012</t>
  </si>
  <si>
    <t>вихід на Вербовець (ГРС Виноградів)</t>
  </si>
  <si>
    <t>56ZOPZAK41434020</t>
  </si>
  <si>
    <t>Данилово (ГРС Данилово)</t>
  </si>
  <si>
    <t>56ZOPZAK4143801N</t>
  </si>
  <si>
    <t>Воловець (ГРС Воловець)</t>
  </si>
  <si>
    <t>56ZOPZAK2005701R</t>
  </si>
  <si>
    <t>Іршава (ГРС Іршава)</t>
  </si>
  <si>
    <t>56ZOPZAK4143501Z</t>
  </si>
  <si>
    <t>В.Раковець (ГРС В.Раковець)</t>
  </si>
  <si>
    <t>56ZOPZAK4143601V</t>
  </si>
  <si>
    <t>Перечин (ГРС Перечин)</t>
  </si>
  <si>
    <t>56ZOPZAK41443011</t>
  </si>
  <si>
    <t>Підполоззя (ГРС Підполоззя)</t>
  </si>
  <si>
    <t>56ZOPZAK4143901J</t>
  </si>
  <si>
    <t>Хуст (ГРС Хуст)</t>
  </si>
  <si>
    <t>56ZOPZAK2005601V</t>
  </si>
  <si>
    <t>Теково (ГРС Теково)</t>
  </si>
  <si>
    <t>56ZOPZAK5002501Q</t>
  </si>
  <si>
    <t>Запоріжгаз</t>
  </si>
  <si>
    <t>56ZH-DSO-140000N</t>
  </si>
  <si>
    <t>Гуляйполе (ГРС м. Гуляйполе)</t>
  </si>
  <si>
    <t>56ZOPZAP40038019</t>
  </si>
  <si>
    <t>Пологи (ГРС м. Пологи)</t>
  </si>
  <si>
    <t>56ZOPZAP4004401K</t>
  </si>
  <si>
    <t>Василівка (ГРС м. Василівка)</t>
  </si>
  <si>
    <t>56ZOPZAP4003601H</t>
  </si>
  <si>
    <t>Лежине (ГРС с. Лежине)</t>
  </si>
  <si>
    <t>56ZOPZAP4005201N</t>
  </si>
  <si>
    <t>Токмак (ГРС м. Токмак)</t>
  </si>
  <si>
    <t>56ZOPZAP4004501G</t>
  </si>
  <si>
    <t>Дніпрорудне (ГРС м. Дніпрорудне)</t>
  </si>
  <si>
    <t>56ZOPZAP40049010</t>
  </si>
  <si>
    <t>Димитрове (ГРС с. Димитрове)</t>
  </si>
  <si>
    <t>56ZOPZAP40048014</t>
  </si>
  <si>
    <t>Мирне (ГРС с. Мирне)</t>
  </si>
  <si>
    <t>56ZOPZAP4005501B</t>
  </si>
  <si>
    <t>Пришиб (ГРС смт. Пришиб)</t>
  </si>
  <si>
    <t>56ZOPZAP40057013</t>
  </si>
  <si>
    <t>Миколай-Поле (ГРС с. Миколай-Поле)</t>
  </si>
  <si>
    <t>56ZOPZAP4005401F</t>
  </si>
  <si>
    <t>Лукашеве (ГРС с. Лукашеве)</t>
  </si>
  <si>
    <t>56ZOPZAP4005301J</t>
  </si>
  <si>
    <t>Калинівка (ГРС с. Калинівка)</t>
  </si>
  <si>
    <t>56ZOPZAP4005001V</t>
  </si>
  <si>
    <t>Оріхів (ГРС м. Оріхів)</t>
  </si>
  <si>
    <t>56ZOPZAP4004301O</t>
  </si>
  <si>
    <t>Енергодар (ГРС м. Енергодар)</t>
  </si>
  <si>
    <t>56ZOPZAP40039015</t>
  </si>
  <si>
    <t>56ZOPZAP4005811X</t>
  </si>
  <si>
    <t>Побут (ГРС Канцерівка)</t>
  </si>
  <si>
    <t>56ZOPZAP4005103N</t>
  </si>
  <si>
    <t>Тернівка (ГРСс.Тернівка Вільнянського р)</t>
  </si>
  <si>
    <t>56ZOPZAP4005901W</t>
  </si>
  <si>
    <t>Запоріжжя 2 (ГРС-2 м. Запоріжжя)</t>
  </si>
  <si>
    <t>56ZOPZAP4003401P</t>
  </si>
  <si>
    <t>Запоріжжя 3 (ГРС-3 м. Запоріжжя)</t>
  </si>
  <si>
    <t>56ZOPZAP4003501L</t>
  </si>
  <si>
    <t>Запоріжжя 1 (ГРС-1 м. Запоріжжя)</t>
  </si>
  <si>
    <t>56ZOPZAP4003301T</t>
  </si>
  <si>
    <t>Запоріжсталь (ГРС-1 м. Запоріжжя)</t>
  </si>
  <si>
    <t>56ZOPZAP4003302R</t>
  </si>
  <si>
    <t>Михайлівка (ГРС смт. Михайлівка)</t>
  </si>
  <si>
    <t>56ZOPZAP4004201S</t>
  </si>
  <si>
    <t>Новомиколаївка (ГРС смт. Новомиколаївка)</t>
  </si>
  <si>
    <t>56ZOPZAP4004601C</t>
  </si>
  <si>
    <t>Кам'янка (ГРС м. Кам'янка-Дніпровська)</t>
  </si>
  <si>
    <t>56ZOPZAP4004011X</t>
  </si>
  <si>
    <t>Вільнянськ (ГРС м. Вільнянськ)</t>
  </si>
  <si>
    <t>56ZOPZAP4003701D</t>
  </si>
  <si>
    <t>Високе (ГРС с. Високе)</t>
  </si>
  <si>
    <t>56ZOPZAP40047018</t>
  </si>
  <si>
    <t>Якимівка (ГРС смт. Якимівка)</t>
  </si>
  <si>
    <t>56ZOPZAP4006001Q</t>
  </si>
  <si>
    <t>Червоне Поле (ГРС с. Червоне Поле)</t>
  </si>
  <si>
    <t>56ZOPZAP40318011</t>
  </si>
  <si>
    <t>Осипенко (ГРС с. Осипенко)</t>
  </si>
  <si>
    <t>56ZOPZAP40316019</t>
  </si>
  <si>
    <t>Старопетрівка (ГРС к-пу Росія)</t>
  </si>
  <si>
    <t>56ZOPZAP40317015</t>
  </si>
  <si>
    <t>Бердянськ (ГРС м. Бердянськ)</t>
  </si>
  <si>
    <t>56ZOPZAP4031101T</t>
  </si>
  <si>
    <t>Миколаївка (ГРС к-пу Україна)</t>
  </si>
  <si>
    <t>56ZOPZAP4031501D</t>
  </si>
  <si>
    <t>56ZOPZAP4031301L</t>
  </si>
  <si>
    <t>Маринівка (ГРС с. Маринівка)</t>
  </si>
  <si>
    <t>56ZOPZAP4031401H</t>
  </si>
  <si>
    <t>Андріївка (ГРС смт Андріївка)</t>
  </si>
  <si>
    <t>56ZOPZAP4031201P</t>
  </si>
  <si>
    <t>ЗАХІДГАЗІНВЕСТ</t>
  </si>
  <si>
    <t>56ZE-92-0000470M</t>
  </si>
  <si>
    <t>Підключення КС Дельта, км 182.32</t>
  </si>
  <si>
    <t>56ZIPIVF1007702C</t>
  </si>
  <si>
    <t>Західнадрасервіс</t>
  </si>
  <si>
    <t>56ZE-92-0000210B</t>
  </si>
  <si>
    <t>АГРС Нове Село ВОГ "Крехів"</t>
  </si>
  <si>
    <t>56ZIPLVI4111402V</t>
  </si>
  <si>
    <t>УПГ Бистрицьке МГ"Опари-Угерсько Dу1000"</t>
  </si>
  <si>
    <t>56ZIPLVI10011034</t>
  </si>
  <si>
    <t>Артемiвський  з-д оброб. кольорових мет.</t>
  </si>
  <si>
    <t>56ZG-00-00014602</t>
  </si>
  <si>
    <t>ТОВ ЗКМ (ГРС м. Артемівськ)</t>
  </si>
  <si>
    <t>56ZOPDON4033302I</t>
  </si>
  <si>
    <t>Івано-Франківськгаз</t>
  </si>
  <si>
    <t>56ZG-DSO-160000O</t>
  </si>
  <si>
    <t>Беньківці (ГРС Беньківці)</t>
  </si>
  <si>
    <t>56ZOPIVF41170011</t>
  </si>
  <si>
    <t>ВОГ №1 ТЕС (ГРС Бурштин)</t>
  </si>
  <si>
    <t>56ZOPIVF4117101Y</t>
  </si>
  <si>
    <t>ВОГ №2 Більшівці (ГРС Бурштин)</t>
  </si>
  <si>
    <t>56ZOPIVF4117102W</t>
  </si>
  <si>
    <t>Лопушня (ГРС Лопушня)</t>
  </si>
  <si>
    <t>56ZOPIVF4117201U</t>
  </si>
  <si>
    <t>Озеряни (ГРС Озеряни)</t>
  </si>
  <si>
    <t>56ZOPIVF4117301Q</t>
  </si>
  <si>
    <t>Рогатин (ГРС Рогатин)</t>
  </si>
  <si>
    <t>56ZOPIVF4121201H</t>
  </si>
  <si>
    <t>Чагрів (ГРС Чагрів)</t>
  </si>
  <si>
    <t>56ZOPIVF4117401M</t>
  </si>
  <si>
    <t>Княгиничі (ГРП Княгиничі)</t>
  </si>
  <si>
    <t>56ZOPIVF1003101H</t>
  </si>
  <si>
    <t>Пуків (ГРП Пуків)</t>
  </si>
  <si>
    <t>56ZOPIVF1003102F</t>
  </si>
  <si>
    <t>Богородчани (ГРС Богородчани)</t>
  </si>
  <si>
    <t>56ZOPIVF2004601L</t>
  </si>
  <si>
    <t>Братишів (ГРС Братишів)</t>
  </si>
  <si>
    <t>56ZOPIVF41269011</t>
  </si>
  <si>
    <t>Гаврилівка (ГРС Гаврилівка)</t>
  </si>
  <si>
    <t>56ZOPIVF4127001W</t>
  </si>
  <si>
    <t>Гвіздець (ГРС Гвіздець)</t>
  </si>
  <si>
    <t>56ZOPIVF4127101S</t>
  </si>
  <si>
    <t>Годи-Добровідка (ГРС Годи-Добровідка)</t>
  </si>
  <si>
    <t>56ZOPIVF4127201O</t>
  </si>
  <si>
    <t>Городенка (ГРС Городенка)</t>
  </si>
  <si>
    <t>56ZOPIVF4126501H</t>
  </si>
  <si>
    <t>Джурів (ГРС Джурів)</t>
  </si>
  <si>
    <t>56ZOPIVF4127301K</t>
  </si>
  <si>
    <t>Живачів (ГРС Живачів)</t>
  </si>
  <si>
    <t>56ZOPIVF4127401G</t>
  </si>
  <si>
    <t>Заболотів (ГРС Заболотів)</t>
  </si>
  <si>
    <t>56ZOPIVF4127501C</t>
  </si>
  <si>
    <t>Завалля (ГРС Завалля)</t>
  </si>
  <si>
    <t>56ZOPIVF41276018</t>
  </si>
  <si>
    <t>Княже (ГРС Княже)</t>
  </si>
  <si>
    <t>56ZOPIVF41277014</t>
  </si>
  <si>
    <t>Коломия (ГРС Коломия)</t>
  </si>
  <si>
    <t>56ZOPIVF4126201T</t>
  </si>
  <si>
    <t>Косів (ГРС Косів)</t>
  </si>
  <si>
    <t>56ZOPIVF4126301P</t>
  </si>
  <si>
    <t>Кути (ГРС Кути)</t>
  </si>
  <si>
    <t>56ZOPIVF4126401L</t>
  </si>
  <si>
    <t>Микитинці (ГРС Микитинці)</t>
  </si>
  <si>
    <t>56ZOPIVF4128201J</t>
  </si>
  <si>
    <t>Михальче (ГРС Михальче)</t>
  </si>
  <si>
    <t>56ZOPIVF4128301F</t>
  </si>
  <si>
    <t>ГРС Обертин (ГРС Обертин)</t>
  </si>
  <si>
    <t>56ZOPIVF4128401B</t>
  </si>
  <si>
    <t>Осмолода (ГРС Осмолода)</t>
  </si>
  <si>
    <t>56ZOPIVF41285017</t>
  </si>
  <si>
    <t>Перерісль (ГРС Перерісль)</t>
  </si>
  <si>
    <t>56ZOPIVF41286013</t>
  </si>
  <si>
    <t>Підгайчики (ГРС Підгайчики)</t>
  </si>
  <si>
    <t>56ZOPIVF41268015</t>
  </si>
  <si>
    <t>сірч. завод (ГРС Підгайчики)</t>
  </si>
  <si>
    <t>56ZOPIVF41268023</t>
  </si>
  <si>
    <t>Раківчик (ГРС Раківчик)</t>
  </si>
  <si>
    <t>56ZOPIVF4128801W</t>
  </si>
  <si>
    <t>Рожнів (ГРС Рожнів)</t>
  </si>
  <si>
    <t>56ZOPIVF4128901S</t>
  </si>
  <si>
    <t>Сідлище (ГРС Сідлище)</t>
  </si>
  <si>
    <t>56ZOPIVF4129101I</t>
  </si>
  <si>
    <t>Снятин (ГРС-1 Снятин)</t>
  </si>
  <si>
    <t>56ZOPIVF4130001O</t>
  </si>
  <si>
    <t>Снятин (ГРС-2 Снятин)</t>
  </si>
  <si>
    <t>56ZOPIVF4130101K</t>
  </si>
  <si>
    <t>Сопів (ГРС Сопів)</t>
  </si>
  <si>
    <t>56ZOPIVF4129201E</t>
  </si>
  <si>
    <t>Старий Лисець (ГРС Старий Лисець)</t>
  </si>
  <si>
    <t>56ZOPIVF4128001R</t>
  </si>
  <si>
    <t>НПЗ (ГРС Стримба)</t>
  </si>
  <si>
    <t>56ZOPIVF4129301A</t>
  </si>
  <si>
    <t>Яремче (ГРС Стримба)</t>
  </si>
  <si>
    <t>56ZOPIVF41293028</t>
  </si>
  <si>
    <t>Тисмениця (ГРС Тисмениця)</t>
  </si>
  <si>
    <t>56ZOPIVF4126601D</t>
  </si>
  <si>
    <t>Тлумач (ГРС Тлумач)</t>
  </si>
  <si>
    <t>56ZOPIVF41267019</t>
  </si>
  <si>
    <t>Торговиця (ГРС-2 Торговиця)</t>
  </si>
  <si>
    <t>56ZOPIVF41294016</t>
  </si>
  <si>
    <t>Торговиця (ГРС-1Торговиця)</t>
  </si>
  <si>
    <t>56ZOPIVF41295012</t>
  </si>
  <si>
    <t>Тулова (ГРС Тулова)</t>
  </si>
  <si>
    <t>56ZOPIVF4129601Z</t>
  </si>
  <si>
    <t>на Івано-Франківськ (ГРС Угринів)</t>
  </si>
  <si>
    <t>56ZOPIVF4130201G</t>
  </si>
  <si>
    <t>на ЦШК (ГРС Угринів)</t>
  </si>
  <si>
    <t>56ZOPIVF4130202E</t>
  </si>
  <si>
    <t>на Барву (ГРС Угринів)</t>
  </si>
  <si>
    <t>56ZOPIVF4130203C</t>
  </si>
  <si>
    <t>Чернелиця (ГРС Чернелиця)</t>
  </si>
  <si>
    <t>56ZOPIVF4129701V</t>
  </si>
  <si>
    <t>Яблунів (ГРС Яблунів)</t>
  </si>
  <si>
    <t>56ZOPIVF4130301C</t>
  </si>
  <si>
    <t>Ясень (ГРС Ясень)</t>
  </si>
  <si>
    <t>56ZOPIVF4129901N</t>
  </si>
  <si>
    <t>Ілемня (ГРС Ілемня)</t>
  </si>
  <si>
    <t>56ZOPIVF4144401J</t>
  </si>
  <si>
    <t>Долина (ГРС Долина)</t>
  </si>
  <si>
    <t>56ZOPIVF4134601H</t>
  </si>
  <si>
    <t>Яворів (ГРС Яворів)</t>
  </si>
  <si>
    <t>56ZOPIVF4136301J</t>
  </si>
  <si>
    <t>Болехів (ГРС Болехів)</t>
  </si>
  <si>
    <t>56ZOPIVF41348019</t>
  </si>
  <si>
    <t>замір на Підбереж (ГРС Підбереж)</t>
  </si>
  <si>
    <t>56ZOPIVF4136001V</t>
  </si>
  <si>
    <t>замір на Велика Тур'я (ГРС Підбереж)</t>
  </si>
  <si>
    <t>56ZOPIVF4136002T</t>
  </si>
  <si>
    <t>Вигода (ГРС Вигода)</t>
  </si>
  <si>
    <t>56ZOPIVF4135011X</t>
  </si>
  <si>
    <t>Мислівка (ГРС Мислівка)</t>
  </si>
  <si>
    <t>56ZOPIVF41359010</t>
  </si>
  <si>
    <t>Вишків (ГРС Вишків)</t>
  </si>
  <si>
    <t>56ZOPIVF4135201S</t>
  </si>
  <si>
    <t>Витвиця (ГРС Витвиця)</t>
  </si>
  <si>
    <t>56ZOPIVF4135101W</t>
  </si>
  <si>
    <t>замір на ТОК (ГРС КС-АГНКС)</t>
  </si>
  <si>
    <t>56ZOPIVF4134501L</t>
  </si>
  <si>
    <t>Вільхівка (ГРС Вільхівка)</t>
  </si>
  <si>
    <t>56ZOPIVF4135301O</t>
  </si>
  <si>
    <t>Брошнів (ГРС Брошнів)</t>
  </si>
  <si>
    <t>56ZOPIVF41349015</t>
  </si>
  <si>
    <t>Рожнятів (ГРС Рожнятів)</t>
  </si>
  <si>
    <t>56ZOPIVF4134701D</t>
  </si>
  <si>
    <t>Сваричів (ГРС Сваричів)</t>
  </si>
  <si>
    <t>56ZOPIVF4136101R</t>
  </si>
  <si>
    <t>Блок 1 (ГРС Калуш-1)</t>
  </si>
  <si>
    <t>56ZOPIVF4134301T</t>
  </si>
  <si>
    <t>Блок 2 (ГРС Калуш-1)</t>
  </si>
  <si>
    <t>56ZOPIVF4134302R</t>
  </si>
  <si>
    <t>замір на ТЕЦ (ГРС Калуш-2)</t>
  </si>
  <si>
    <t>56ZOPIVF4134401P</t>
  </si>
  <si>
    <t>замір на села (ГРС Калуш-2)</t>
  </si>
  <si>
    <t>56ZOPIVF4134403L</t>
  </si>
  <si>
    <t>Войнилів (ГРС Войнилів)</t>
  </si>
  <si>
    <t>56ZOPIVF4135501G</t>
  </si>
  <si>
    <t>Вістова (ГРС Вістова)</t>
  </si>
  <si>
    <t>56ZOPIVF4135401K</t>
  </si>
  <si>
    <t>Голинь (ГРС Голинь)</t>
  </si>
  <si>
    <t>56ZOPIVF4135601C</t>
  </si>
  <si>
    <t>Цвітова (ГРС Цвітова)</t>
  </si>
  <si>
    <t>56ZOPIVF41357018</t>
  </si>
  <si>
    <t>замір на Галич (ГРС Майдан)</t>
  </si>
  <si>
    <t>56ZOPIVF41358014</t>
  </si>
  <si>
    <t>Солотвино (ГРС Солотвино)</t>
  </si>
  <si>
    <t>56ZOPIVF4136201N</t>
  </si>
  <si>
    <t>Росільна (ГРС Росільна)</t>
  </si>
  <si>
    <t>56ZOPIVF4129001M</t>
  </si>
  <si>
    <t>Саджава (ГРС Саджава)</t>
  </si>
  <si>
    <t>56ZOPIVF20058018</t>
  </si>
  <si>
    <t>Iнтерпайп НIКО ТЬЮБ</t>
  </si>
  <si>
    <t>56ZG-00-0000230O</t>
  </si>
  <si>
    <t>НІКО ТЬЮБ (ГРС-1 м. Нікополь)</t>
  </si>
  <si>
    <t>56ZOPDNP4014301J</t>
  </si>
  <si>
    <t>Iнтерпайп Новомоск. трубний завод</t>
  </si>
  <si>
    <t>56ZG-00-00000101</t>
  </si>
  <si>
    <t>НТЗ (ГРС-1 м. Новомосковськ)</t>
  </si>
  <si>
    <t>56ZOPDNP4006101N</t>
  </si>
  <si>
    <t>АГНКС IТЕРА Україна (Глибочиця)</t>
  </si>
  <si>
    <t>56ZG-AG02-01221S</t>
  </si>
  <si>
    <t>АГНКС ТОВ Ітера Україна (ГРС Глибочиця)</t>
  </si>
  <si>
    <t>56ZOPZHI4096503F</t>
  </si>
  <si>
    <t>АГНКС IТЕРА Україна (Мена)</t>
  </si>
  <si>
    <t>56ZG-AG03-01221K</t>
  </si>
  <si>
    <t>АГНКС ТОВ ІТЕРА(Г-в до м. Мена км 198)</t>
  </si>
  <si>
    <t>56ZOPCHG1006502X</t>
  </si>
  <si>
    <t>АГНКС IТЕРА Україна (Бородянка)</t>
  </si>
  <si>
    <t>56ZH-AG01-01221N</t>
  </si>
  <si>
    <t>АГНКС ТЕК Ітера (Г-в до ГРС Бородянка)</t>
  </si>
  <si>
    <t>56ZOPKIE1003203F</t>
  </si>
  <si>
    <t>АГНКС IТЕРА Україна ТЕК</t>
  </si>
  <si>
    <t>56ZG-00-0001221K</t>
  </si>
  <si>
    <t>АГНКС ІТЕРА (Г-в до ГРС Нова Каховка)</t>
  </si>
  <si>
    <t>56ZOPHRS1004801T</t>
  </si>
  <si>
    <t>Каде-ресурс</t>
  </si>
  <si>
    <t>56ZE-92-0000380N</t>
  </si>
  <si>
    <t>Денисівське УПГ лінія_1</t>
  </si>
  <si>
    <t>56ZIPHAR10001011</t>
  </si>
  <si>
    <t>Карпатнафтохiм</t>
  </si>
  <si>
    <t>56ZG-00-0000860S</t>
  </si>
  <si>
    <t>ТОВ "КАРПАТНАФТОХІМ" (ГРС Калуш-2)</t>
  </si>
  <si>
    <t>56ZOPIVF4134402N</t>
  </si>
  <si>
    <t>Київгаз</t>
  </si>
  <si>
    <t>56ZG-DSO-1900006</t>
  </si>
  <si>
    <t>Київ (ГРС-4 м. Київ)</t>
  </si>
  <si>
    <t>56ZOPKYI4084901E</t>
  </si>
  <si>
    <t>ТЕЦ (ГРС-4 м. Київ)</t>
  </si>
  <si>
    <t>56ZOPKYI4084902C</t>
  </si>
  <si>
    <t>Київ (ГРС-5 м. Київ)</t>
  </si>
  <si>
    <t>56ZOPKYI40850018</t>
  </si>
  <si>
    <t>Київ (ГРС-9 м. Києв)</t>
  </si>
  <si>
    <t>56ZOPKYI40851014</t>
  </si>
  <si>
    <t>ГРС -6 (ГРС-9 м. Київ)</t>
  </si>
  <si>
    <t>56ZOPKYI40851022</t>
  </si>
  <si>
    <t>Київ (ГРС-11 м. Київ)</t>
  </si>
  <si>
    <t>56ZOPKIE4084701X</t>
  </si>
  <si>
    <t>Хотів (ГРС-12 Хотів)</t>
  </si>
  <si>
    <t>56ZOPKIE40917015</t>
  </si>
  <si>
    <t>ТЕЦ-5 (ГРС ТЕЦ-5 м.Київ)</t>
  </si>
  <si>
    <t>56ZOPKYI4091201E</t>
  </si>
  <si>
    <t>ТЕЦ-6 (ГРС ТЕЦ-6 м.Київ)</t>
  </si>
  <si>
    <t>56ZOPKYI4091301A</t>
  </si>
  <si>
    <t>Конча Заспа (ГРС Конча Заспа)</t>
  </si>
  <si>
    <t>56ZOPKIE40870019</t>
  </si>
  <si>
    <t>Алмаз (ГРС Алмаз)</t>
  </si>
  <si>
    <t>56ZOPKYI40852010</t>
  </si>
  <si>
    <t>Київоблгаз</t>
  </si>
  <si>
    <t>56ZG-DSO-180000C</t>
  </si>
  <si>
    <t>Богуслав (ГРС Богуслав)</t>
  </si>
  <si>
    <t>56ZOPKIE4054401Q</t>
  </si>
  <si>
    <t>Вільхівець (ГРС с.Вільховець)</t>
  </si>
  <si>
    <t>56ZOPKIE4055101X</t>
  </si>
  <si>
    <t>Медвин (ГРС с.Медвин)</t>
  </si>
  <si>
    <t>56ZOPKIE4055501H</t>
  </si>
  <si>
    <t>Миронівка (ГРС м.Миронівка)</t>
  </si>
  <si>
    <t>56ZOPKIE4054601I</t>
  </si>
  <si>
    <t>Росава (ГРС с.Росава)</t>
  </si>
  <si>
    <t>56ZOPKIE40558015</t>
  </si>
  <si>
    <t>Зеленьки (ГРС с.Зеленьки)</t>
  </si>
  <si>
    <t>56ZOPKIE4055301P</t>
  </si>
  <si>
    <t>Тулинці (ГРС с.Тулинці)</t>
  </si>
  <si>
    <t>56ZOPKIE4056001W</t>
  </si>
  <si>
    <t>Кагарлик (ГРС Кагарлик)</t>
  </si>
  <si>
    <t>56ZOPKIE4054501M</t>
  </si>
  <si>
    <t>Ржищів (ГРС смт.Ржищів)</t>
  </si>
  <si>
    <t>56ZOPKIE4054701E</t>
  </si>
  <si>
    <t>Стайки (ГРС с.Стайки, Кагарлицький р-н)</t>
  </si>
  <si>
    <t>56ZOPKIE40559011</t>
  </si>
  <si>
    <t>Ківшовата (ГРС с.Ківшовата)</t>
  </si>
  <si>
    <t>56ZOPKIE4055401L</t>
  </si>
  <si>
    <t>Юшків Ріг (ГРС с.Юшків Ріг)</t>
  </si>
  <si>
    <t>56ZOPKIE40557019</t>
  </si>
  <si>
    <t>Ставище (ГРС Ставище)</t>
  </si>
  <si>
    <t>56ZOPKIE4054801A</t>
  </si>
  <si>
    <t>Гейсиха (ГРС с.Гейсиха)</t>
  </si>
  <si>
    <t>56ZOPKIE4055201T</t>
  </si>
  <si>
    <t>Тетіїв (ГРС м.Тетіїв)</t>
  </si>
  <si>
    <t>56ZOPKIE40549016</t>
  </si>
  <si>
    <t>Високе (ГРС с.Високе)</t>
  </si>
  <si>
    <t>56ZOPKIE40550010</t>
  </si>
  <si>
    <t>П'ятигори (ГРС с.П'ятигори)</t>
  </si>
  <si>
    <t>56ZOPKIE4056101S</t>
  </si>
  <si>
    <t>Озірне (ГРС с.Озірне)</t>
  </si>
  <si>
    <t>56ZOPKIE4055601D</t>
  </si>
  <si>
    <t>Сквира (ГРС Сквира)</t>
  </si>
  <si>
    <t>56ZOPKIE4099001U</t>
  </si>
  <si>
    <t>Антонів (ГРС Антонів)</t>
  </si>
  <si>
    <t>56ZOPKIE40988013</t>
  </si>
  <si>
    <t>Шамраївка (ГРС Шамраївка)</t>
  </si>
  <si>
    <t>56ZOPKIE4099101Q</t>
  </si>
  <si>
    <t>Володарка (ГРС Володарка)</t>
  </si>
  <si>
    <t>56ZOPKIE4098911X</t>
  </si>
  <si>
    <t>Єрчики (ГРС Голуб'ятин)</t>
  </si>
  <si>
    <t>56ZOPZHI4096602D</t>
  </si>
  <si>
    <t>Гостомель (ГРС-5 м. Київ)</t>
  </si>
  <si>
    <t>56ZOPKIE4085004D</t>
  </si>
  <si>
    <t>Вишгород (ГРС-9 м. Київ)</t>
  </si>
  <si>
    <t>56ZOPKIE4085103B</t>
  </si>
  <si>
    <t>Гнідин (ГРС-11 м. Київ)</t>
  </si>
  <si>
    <t>56ZOPKIE4084702V</t>
  </si>
  <si>
    <t>Боярка (ГРС-1А м.Боярка)</t>
  </si>
  <si>
    <t>56ZOPKIE4084802R</t>
  </si>
  <si>
    <t>Погреби (ГРС Алмаз)</t>
  </si>
  <si>
    <t>56ZOPKIE40852029</t>
  </si>
  <si>
    <t>Біла Церква (ГРС Біла Церква)</t>
  </si>
  <si>
    <t>56ZOPKIE4085511X</t>
  </si>
  <si>
    <t>В.Половецьке (ГРС В.Половецьке)</t>
  </si>
  <si>
    <t>56ZOPKIE4085801O</t>
  </si>
  <si>
    <t>Піщане (ГРС Піщане)</t>
  </si>
  <si>
    <t>56ZOPKIE40900011</t>
  </si>
  <si>
    <t>Острійки (ГРС Острійки)</t>
  </si>
  <si>
    <t>56ZOPKIE40899010</t>
  </si>
  <si>
    <t>Бориспіль (ГРС Бориспіль)</t>
  </si>
  <si>
    <t>56ZOPKIE40872011</t>
  </si>
  <si>
    <t>Бортничі (ГРС Бортничі)</t>
  </si>
  <si>
    <t>56ZOPKIE4088701D</t>
  </si>
  <si>
    <t>Вишеньки(ГРС Вишеньки Бориспільськ. р-н)</t>
  </si>
  <si>
    <t>56ZOPKIE4086001E</t>
  </si>
  <si>
    <t>Дударківський (ГРС Дударківський)</t>
  </si>
  <si>
    <t>56ZOPKIE4089201S</t>
  </si>
  <si>
    <t>Осокорки (ГРС Осокорки)</t>
  </si>
  <si>
    <t>56ZOPKIE4088301T</t>
  </si>
  <si>
    <t>Осокорки (ГРС-1 Осокорки)</t>
  </si>
  <si>
    <t>56ZOPKYI4088401E</t>
  </si>
  <si>
    <t>Бровари (ГРС Бровари)</t>
  </si>
  <si>
    <t>56ZOPKIE4087401U</t>
  </si>
  <si>
    <t>Тепличний (ГРС Тепличний)</t>
  </si>
  <si>
    <t>56ZOPKIE4091101T</t>
  </si>
  <si>
    <t>Плоське (ГРС Плоське)</t>
  </si>
  <si>
    <t>56ZOPKIE4090201U</t>
  </si>
  <si>
    <t>Русанів (ГРС Русанів)</t>
  </si>
  <si>
    <t>56ZOPKIE4090301Q</t>
  </si>
  <si>
    <t>Требухів (ГРС Требухів)</t>
  </si>
  <si>
    <t>56ZOPKIE4090401M</t>
  </si>
  <si>
    <t>Васильків (ГРС Васильків)</t>
  </si>
  <si>
    <t>56ZOPKIE4085901K</t>
  </si>
  <si>
    <t>Гребінки (ГРС Гребінки)</t>
  </si>
  <si>
    <t>56ZOPKIE4089011X</t>
  </si>
  <si>
    <t>Глеваха (ГРС Глеваха)</t>
  </si>
  <si>
    <t>56ZOPKIE40889015</t>
  </si>
  <si>
    <t>Устимівка (ГРС Устимівка)</t>
  </si>
  <si>
    <t>56ZOPKIE4090701A</t>
  </si>
  <si>
    <t>Багрин (ГРС Багрин)</t>
  </si>
  <si>
    <t>56ZOPKIE40853017</t>
  </si>
  <si>
    <t>Плесецьке (ГРС Плесецьке)</t>
  </si>
  <si>
    <t>56ZOPKIE4090101Y</t>
  </si>
  <si>
    <t>В.Бугаївка (ГРС В.Бугаївка)</t>
  </si>
  <si>
    <t>56ZOPKIE4085701S</t>
  </si>
  <si>
    <t>Тростинська Новоселиця (ГРС Тр.Новосел.)</t>
  </si>
  <si>
    <t>56ZOPKIE4091401H</t>
  </si>
  <si>
    <t>Блиставиця (ГРС Блиставиця)</t>
  </si>
  <si>
    <t>56ZOPKIE4085601W</t>
  </si>
  <si>
    <t>Катюжанка (ГРС Катюжанка)</t>
  </si>
  <si>
    <t>56ZOPKIE4089401K</t>
  </si>
  <si>
    <t>Димер (ГРС Димер)</t>
  </si>
  <si>
    <t>56ZOPKIE40862016</t>
  </si>
  <si>
    <t>Іванків (ГРС Іванків Київська обл.)</t>
  </si>
  <si>
    <t>56ZOPKIE4086801J</t>
  </si>
  <si>
    <t>Чорнобиль-котельня (ГРС Чорнобиль)</t>
  </si>
  <si>
    <t>56ZOPKIE4091803Y</t>
  </si>
  <si>
    <t>Зелений Мис (ГРС Зелений Мис)</t>
  </si>
  <si>
    <t>56ZOPKIE4086601R</t>
  </si>
  <si>
    <t>Оране (ГРС Оране)</t>
  </si>
  <si>
    <t>56ZOPKIE4088201X</t>
  </si>
  <si>
    <t>Зорин (ГРС Зорин)</t>
  </si>
  <si>
    <t>56ZOPKIE4086701N</t>
  </si>
  <si>
    <t>Обуховичі (ГРС Обуховичі)</t>
  </si>
  <si>
    <t>56ZOPKIE40898014</t>
  </si>
  <si>
    <t>Поліське (ГРС Поліське)</t>
  </si>
  <si>
    <t>56ZOPKIE4087801E</t>
  </si>
  <si>
    <t>Красятичі (ГРС Красятичі)</t>
  </si>
  <si>
    <t>56ZOPKIE4089601C</t>
  </si>
  <si>
    <t>Ірпінь (ГРС Ірпінь)</t>
  </si>
  <si>
    <t>56ZOPKIE4087601M</t>
  </si>
  <si>
    <t>Ворзель (ГРС Ворзель)</t>
  </si>
  <si>
    <t>56ZOPKIE4087501Q</t>
  </si>
  <si>
    <t>Тарасівка (ГРС Тарасівка)</t>
  </si>
  <si>
    <t>56ZOPKIE4091001X</t>
  </si>
  <si>
    <t>Чайка (ГРС Чайка)</t>
  </si>
  <si>
    <t>56ZOPKIE4088601H</t>
  </si>
  <si>
    <t>Жорнівка (ГРС Жорнівка)</t>
  </si>
  <si>
    <t>56ZOPKIE4086401Z</t>
  </si>
  <si>
    <t>Забір'я (ГРС Забір'я)</t>
  </si>
  <si>
    <t>56ZOPKIE4089301O</t>
  </si>
  <si>
    <t>Хотівський (ГРС Хотівський)</t>
  </si>
  <si>
    <t>56ZOPKIE40908016</t>
  </si>
  <si>
    <t>Шпитьки (ГРС Шпитьки)</t>
  </si>
  <si>
    <t>56ZOPKIE4091901Y</t>
  </si>
  <si>
    <t>Стоянка (ГРС Стоянка)</t>
  </si>
  <si>
    <t>56ZOPKIE40909012</t>
  </si>
  <si>
    <t>Боярська ЛДС (ГРС Боярська ЛДС)</t>
  </si>
  <si>
    <t>56ZOPKIE40871015</t>
  </si>
  <si>
    <t>Макарів (ГРС Макарів)</t>
  </si>
  <si>
    <t>56ZOPKIE4087701I</t>
  </si>
  <si>
    <t>Бородянка (ГРС Бородянка)</t>
  </si>
  <si>
    <t>56ZOPKIE4087301Y</t>
  </si>
  <si>
    <t>Грузьке (ГРС Грузьке)</t>
  </si>
  <si>
    <t>56ZOPKIE4086101A</t>
  </si>
  <si>
    <t>Клавдієво (ГРС Клавдієво)</t>
  </si>
  <si>
    <t>56ZOPKIE4089501G</t>
  </si>
  <si>
    <t>Забуяння (ГРС Забуяння)</t>
  </si>
  <si>
    <t>56ZOPKIE4086501V</t>
  </si>
  <si>
    <t>Мигалки (ГРС Мигалки)</t>
  </si>
  <si>
    <t>56ZOPKIE40897018</t>
  </si>
  <si>
    <t>Трипільска ТЕС (ГРС Обухів)</t>
  </si>
  <si>
    <t>56ZOPKIE40881010</t>
  </si>
  <si>
    <t>Обухів (ГРС Обухів)</t>
  </si>
  <si>
    <t>56ZOPKIE4088105T</t>
  </si>
  <si>
    <t>Козин (ГРС Козин)</t>
  </si>
  <si>
    <t>56ZOPKIE40854013</t>
  </si>
  <si>
    <t>Рокитно (ГРС Рокитно)</t>
  </si>
  <si>
    <t>56ZOPKIE4088501L</t>
  </si>
  <si>
    <t>Фастів (ГРС-1 Фастів)</t>
  </si>
  <si>
    <t>56ZOPKIE4091501D</t>
  </si>
  <si>
    <t>Фастів (ГРС-2 Фастів)</t>
  </si>
  <si>
    <t>56ZOPKIE40916019</t>
  </si>
  <si>
    <t>Кожанка (ГРС Кожанка)</t>
  </si>
  <si>
    <t>56ZOPKIE4086901F</t>
  </si>
  <si>
    <t>Мотовилівський ДОК (ГРС Мотовилів.ДОК)</t>
  </si>
  <si>
    <t>56ZOPKIE40880014</t>
  </si>
  <si>
    <t>Триліси (ГРС Триліси)</t>
  </si>
  <si>
    <t>56ZOPKIE4090501I</t>
  </si>
  <si>
    <t>Мала Снітинка (ГРС Мала Снітинка)</t>
  </si>
  <si>
    <t>56ZOPKIE4087901A</t>
  </si>
  <si>
    <t>Велика Снітинка (ГРС Велика Снітинка)</t>
  </si>
  <si>
    <t>56ZOPKIE40888019</t>
  </si>
  <si>
    <t>Дорогинка (ГРС Дорогинка Фастівськ. р-н)</t>
  </si>
  <si>
    <t>56ZOPKIE4089101W</t>
  </si>
  <si>
    <t>В.Димерка (ГРС В.Димерка)</t>
  </si>
  <si>
    <t>56ZOPKIE4076601X</t>
  </si>
  <si>
    <t>В.Дубечня (ГРС В.Дубечня)</t>
  </si>
  <si>
    <t>56ZOPKIE4076701T</t>
  </si>
  <si>
    <t>Жукин (ГРС Жукин)</t>
  </si>
  <si>
    <t>56ZOPKIE4076801P</t>
  </si>
  <si>
    <t>Залісся (ГРС Залісся)</t>
  </si>
  <si>
    <t>56ZOPKIE4076901L</t>
  </si>
  <si>
    <t>Калита (ГРС Калита)</t>
  </si>
  <si>
    <t>56ZOPKIE4077001F</t>
  </si>
  <si>
    <t>Семиполки (ГРС Семиполки)</t>
  </si>
  <si>
    <t>56ZOPKIE4077101B</t>
  </si>
  <si>
    <t>Славутич (ГРС Славутич)</t>
  </si>
  <si>
    <t>56ZOPCHG40792013</t>
  </si>
  <si>
    <t>Яготин (ГРС Яготин)</t>
  </si>
  <si>
    <t>56ZOPKIE4074501A</t>
  </si>
  <si>
    <t>Нечипорівка (ГРС Нечипорівка)</t>
  </si>
  <si>
    <t>56ZOPKIE4075201H</t>
  </si>
  <si>
    <t>Сулимівка (ГРС Сулимівка)</t>
  </si>
  <si>
    <t>56ZOPKIE40756011</t>
  </si>
  <si>
    <t>Сотниківка (ГРС Сотниківка)</t>
  </si>
  <si>
    <t>56ZOPKIE4076001K</t>
  </si>
  <si>
    <t>Згурівка (ГРС Згурівка)</t>
  </si>
  <si>
    <t>56ZOPKIE4075901Q</t>
  </si>
  <si>
    <t>Семенівка (ГРС Семенівка)</t>
  </si>
  <si>
    <t>56ZOPPOL4075401G</t>
  </si>
  <si>
    <t>Березань (ГРС Березань)</t>
  </si>
  <si>
    <t>56ZOPKIE4074301I</t>
  </si>
  <si>
    <t>Баришівка (ГРС Баришівка)</t>
  </si>
  <si>
    <t>56ZOPKIE4074101Q</t>
  </si>
  <si>
    <t>Морозівка (ГРС Морозівка)</t>
  </si>
  <si>
    <t>56ZOPKIE4075101L</t>
  </si>
  <si>
    <t>Лукаші (ГРС Лукаші)</t>
  </si>
  <si>
    <t>56ZOPKIE4074901V</t>
  </si>
  <si>
    <t>Іванків (ГРС Іванків Бориспільський р-н)</t>
  </si>
  <si>
    <t>56ZOPKIE4074801Z</t>
  </si>
  <si>
    <t>Кучаків (ГРС Кучаків)</t>
  </si>
  <si>
    <t>56ZOPKIE4074201M</t>
  </si>
  <si>
    <t>Старинська (ГРС Старинська)</t>
  </si>
  <si>
    <t>56ZOPKIE4076101G</t>
  </si>
  <si>
    <t>Стріла (ГРС Стріла)</t>
  </si>
  <si>
    <t>56ZOPKIE4076201C</t>
  </si>
  <si>
    <t>Мартусівка (ГРС Мартусівка)</t>
  </si>
  <si>
    <t>56ZOPKIE4075001P</t>
  </si>
  <si>
    <t>Соснова (ГРС Соснова)</t>
  </si>
  <si>
    <t>56ZOPKIE40755015</t>
  </si>
  <si>
    <t>Студеники (ГРС Студеники)</t>
  </si>
  <si>
    <t>56ZOPKIE40747012</t>
  </si>
  <si>
    <t>Дівички (ГРС Дівички)</t>
  </si>
  <si>
    <t>56ZOPKIE40746016</t>
  </si>
  <si>
    <t>Помоклі (ГРС Помоклі)</t>
  </si>
  <si>
    <t>56ZOPKIE4075301D</t>
  </si>
  <si>
    <t>П-Хмельницький (ГРС П.-Хмельницький)</t>
  </si>
  <si>
    <t>56ZOPKIE4074401E</t>
  </si>
  <si>
    <t>Циблі (ГРС Циблі)</t>
  </si>
  <si>
    <t>56ZOPKIE4075801U</t>
  </si>
  <si>
    <t>Хоцьки (ГРС Хоцьки)</t>
  </si>
  <si>
    <t>56ZOPKIE4075701Y</t>
  </si>
  <si>
    <t>Кіровоградгаз</t>
  </si>
  <si>
    <t>56ZG-DSO-200000G</t>
  </si>
  <si>
    <t>Володимирівка (ГРС м. Жовті Води)</t>
  </si>
  <si>
    <t>56ZOPDNP4015703V</t>
  </si>
  <si>
    <t>КГЗКОР (ГРС с. Марфівка)</t>
  </si>
  <si>
    <t>56ZOPKIR4019101V</t>
  </si>
  <si>
    <t>Долинська (ГРС с. Марфівка)</t>
  </si>
  <si>
    <t>56ZOPKIR4019102T</t>
  </si>
  <si>
    <t>Ганнівка (ГРС с. Ганнівка)</t>
  </si>
  <si>
    <t>56ZOPDNP4017402Z</t>
  </si>
  <si>
    <t>Власівка (ГРС Власівка)</t>
  </si>
  <si>
    <t>56ZOPPOL4044201A</t>
  </si>
  <si>
    <t>Світловодськ (ГРС Світловодськ)</t>
  </si>
  <si>
    <t>56ZOPPOL4044901J</t>
  </si>
  <si>
    <t>Павлівка (ГРС Павлівка)</t>
  </si>
  <si>
    <t>56ZOPKIR2002101E</t>
  </si>
  <si>
    <t>Павлиш (ГРС Павлиш)</t>
  </si>
  <si>
    <t>56ZOPKIR4045201T</t>
  </si>
  <si>
    <t>Онуфріївка (ГРС Онуфріївка)</t>
  </si>
  <si>
    <t>56ZOPKIR4045101X</t>
  </si>
  <si>
    <t>Вишнівці (ГРС Вишнівці)</t>
  </si>
  <si>
    <t>56ZOPKIR4044301U</t>
  </si>
  <si>
    <t>Успенка (ГРС Успенка)</t>
  </si>
  <si>
    <t>56ZOPKIR40450010</t>
  </si>
  <si>
    <t>Червона Кам'янка (ГРС Червона Кам'янка)</t>
  </si>
  <si>
    <t>56ZOPKIR4044401Q</t>
  </si>
  <si>
    <t>Петрове (ГРС смт. Петрове)</t>
  </si>
  <si>
    <t>56ZOPKIR4044801A</t>
  </si>
  <si>
    <t>Місто+Пром. (ГРС №1 м.Кропивницький)</t>
  </si>
  <si>
    <t>56ZOPKIR4047901S</t>
  </si>
  <si>
    <t>Місто 1+Місто 2 (ГРС №2 м.Кропивницький)</t>
  </si>
  <si>
    <t>56ZOPKIR4048001M</t>
  </si>
  <si>
    <t>Місто (ГРС м. Олександрія)</t>
  </si>
  <si>
    <t>56ZOPKIR4048301A</t>
  </si>
  <si>
    <t>Літо+Зима (ГРС м. Знам'янка)</t>
  </si>
  <si>
    <t>56ZOPKIR40476013</t>
  </si>
  <si>
    <t>Олександрівка (ГРС смт.Олександрівка)</t>
  </si>
  <si>
    <t>56ZOPKIR4048201E</t>
  </si>
  <si>
    <t>56ZOPKIR4048901N</t>
  </si>
  <si>
    <t>Красносілля (ГРС с. Красносілля)</t>
  </si>
  <si>
    <t>56ZOPKIR4049601U</t>
  </si>
  <si>
    <t>Новгородка (ГРС смт. Новгородка)</t>
  </si>
  <si>
    <t>56ZOPKIR4050201B</t>
  </si>
  <si>
    <t>Красносілка (ГРС с. Красносілка)</t>
  </si>
  <si>
    <t>56ZOPKIR4049501Y</t>
  </si>
  <si>
    <t>Новоградівка (ГРС с. Новоградівка)</t>
  </si>
  <si>
    <t>56ZOPKIR4048101I</t>
  </si>
  <si>
    <t>Озера (ГРС с. Озера)</t>
  </si>
  <si>
    <t>56ZOPKIR4049801M</t>
  </si>
  <si>
    <t>Мошорине (ГРС с. Мошорине)</t>
  </si>
  <si>
    <t>56ZOPKIR4049701Q</t>
  </si>
  <si>
    <t>Мар'ївка (ГРС с. Мар'ївка)</t>
  </si>
  <si>
    <t>56ZOPKIR20023016</t>
  </si>
  <si>
    <t>В. Северинка (ГРС с. Велика Северинка)</t>
  </si>
  <si>
    <t>56ZOPKIR40485012</t>
  </si>
  <si>
    <t>Софіївка (ГРС с. Софіївка)</t>
  </si>
  <si>
    <t>56ZOPKIR4049901I</t>
  </si>
  <si>
    <t>Бобринець (ГРС м. Бобринець)</t>
  </si>
  <si>
    <t>56ZOPKIR4047801W</t>
  </si>
  <si>
    <t>56ZOPKIR40493015</t>
  </si>
  <si>
    <t>Веселівка (ГРС с. Веселівка)</t>
  </si>
  <si>
    <t>56ZOPKIR4048601Z</t>
  </si>
  <si>
    <t>Червоний Яр (ГРС с. Червоний Яр)</t>
  </si>
  <si>
    <t>56ZOPKIR4050001J</t>
  </si>
  <si>
    <t>Григорівка (ГРС с. Григорівка)</t>
  </si>
  <si>
    <t>56ZOPKIR4048801R</t>
  </si>
  <si>
    <t>Богданівка (ГРС с. Богданівка)</t>
  </si>
  <si>
    <t>56ZOPKIR40484016</t>
  </si>
  <si>
    <t>Казарня (ГРС с. Казарня)</t>
  </si>
  <si>
    <t>56ZOPKIR40492019</t>
  </si>
  <si>
    <t>Іванківці (ГРС с. Іванківці)</t>
  </si>
  <si>
    <t>56ZOPKIR4049101D</t>
  </si>
  <si>
    <t>Компаніївка (ГРС смт. Компаніївка)</t>
  </si>
  <si>
    <t>56ZOPKIR4050101F</t>
  </si>
  <si>
    <t>Костянтинівка (ГРС с.Костянтинівка)</t>
  </si>
  <si>
    <t>56ZOPKIR40494011</t>
  </si>
  <si>
    <t>Витязівка (ГРС с. Витязівка)</t>
  </si>
  <si>
    <t>56ZOPKIR4048701V</t>
  </si>
  <si>
    <t>Іванівка (ГРС с. Іванівка)</t>
  </si>
  <si>
    <t>56ZOPKIR4049001H</t>
  </si>
  <si>
    <t>Ворошилівка (ГРС м. Олександрія)</t>
  </si>
  <si>
    <t>56ZOPKIR40483036</t>
  </si>
  <si>
    <t>Побузьке  (ГРС Побузьке)</t>
  </si>
  <si>
    <t>56ZOPKIR1004901H</t>
  </si>
  <si>
    <t>Капітанівка (ГРС Капітанівка)</t>
  </si>
  <si>
    <t>56ZOPKIR40592013</t>
  </si>
  <si>
    <t>Новомиргород (ГРС Новомиргород)</t>
  </si>
  <si>
    <t>56ZOPKIR4059401W</t>
  </si>
  <si>
    <t>Надлак (ГРС Надлак)</t>
  </si>
  <si>
    <t>56ZOPKIR4059311X</t>
  </si>
  <si>
    <t>Смоліно (ГРС Смоліно)</t>
  </si>
  <si>
    <t>56ZOPKIR4059501S</t>
  </si>
  <si>
    <t>Польове (ГРС с. Польове)</t>
  </si>
  <si>
    <t>56ZOPKIR2002201A</t>
  </si>
  <si>
    <t>Обознівка (ГРП Обознівка)</t>
  </si>
  <si>
    <t>56ZOPKIR1104370F</t>
  </si>
  <si>
    <t>Кнауф Гiпс Донбас</t>
  </si>
  <si>
    <t>56ZG-00-0000870P</t>
  </si>
  <si>
    <t>КнауфГіпсДонбас (ГРС с. Покровське)</t>
  </si>
  <si>
    <t>56ZOPDON10037035</t>
  </si>
  <si>
    <t>Кока-Кола -Беверiджиз</t>
  </si>
  <si>
    <t>56ZG-00-0000240L</t>
  </si>
  <si>
    <t>ІП "КОКА-КОЛА БУЛ" з-д (ГРС В.Димерка)</t>
  </si>
  <si>
    <t>56ZOPKIE4076602V</t>
  </si>
  <si>
    <t>Комплекс Агромарс</t>
  </si>
  <si>
    <t>56ZG-00-0000260F</t>
  </si>
  <si>
    <t>ТОВ КОМПЛЕКС АГРОМАРС (ГРС-2 Димер)</t>
  </si>
  <si>
    <t>56ZOPKIE40863012</t>
  </si>
  <si>
    <t>Коростишівгаз</t>
  </si>
  <si>
    <t>56ZG-DSO-120000B</t>
  </si>
  <si>
    <t>Коростишів (ГРС Коростишів)</t>
  </si>
  <si>
    <t>56ZOPZHI4094901D</t>
  </si>
  <si>
    <t>Студениця (ГРС Студениця)</t>
  </si>
  <si>
    <t>56ZOPZHI4098301H</t>
  </si>
  <si>
    <t>Дружкiвський гiрничо машинобудiвний з-д</t>
  </si>
  <si>
    <t>56ZG-00-0001490U</t>
  </si>
  <si>
    <t>Машзавод (ГРС м. Дружківка)</t>
  </si>
  <si>
    <t>56ZOPDON4033502A</t>
  </si>
  <si>
    <t>АГНКС Костюк</t>
  </si>
  <si>
    <t>56ZG-00-00005603</t>
  </si>
  <si>
    <t>АГНКС ФОП Костюк (Г-в ГРС Лубни 273,6км)</t>
  </si>
  <si>
    <t>56ZOPPOL1003503A</t>
  </si>
  <si>
    <t>АГНКС Кредо</t>
  </si>
  <si>
    <t>56ZG-00-0000890J</t>
  </si>
  <si>
    <t>АГНКС-КРЕДО (ПВВГ АГНКС КРЕДО МГ "СОЮЗ")</t>
  </si>
  <si>
    <t>56ZOPCHR10049030</t>
  </si>
  <si>
    <t>Кременецьке управління з ПтРГ ДП</t>
  </si>
  <si>
    <t>56ZG-DSO-430000L</t>
  </si>
  <si>
    <t>Горинка (ГРС Горинка)</t>
  </si>
  <si>
    <t>56ZOPTER4117901H</t>
  </si>
  <si>
    <t>Кременець (ГРС Кременець)</t>
  </si>
  <si>
    <t>56ZOPTER41191012</t>
  </si>
  <si>
    <t>Лідихів (ГРС Почаїв)</t>
  </si>
  <si>
    <t>56ZOPTER41200026</t>
  </si>
  <si>
    <t>АГНКС Кременчукавтогаз</t>
  </si>
  <si>
    <t>56ZG-00-0001131L</t>
  </si>
  <si>
    <t>АГНКС ТОВ Кременчукавтогаз (ДККР 120 км)</t>
  </si>
  <si>
    <t>56ZOPPOL1006701S</t>
  </si>
  <si>
    <t>Кременчукгаз</t>
  </si>
  <si>
    <t>56ZG-DSO-270000B</t>
  </si>
  <si>
    <t>Запсілля (ГРС Запсілля)</t>
  </si>
  <si>
    <t>56ZOPPOL4044601V</t>
  </si>
  <si>
    <t>Потоки (ГРС Потоки)</t>
  </si>
  <si>
    <t>56ZOPPOL4046601L</t>
  </si>
  <si>
    <t>Північний промвузол (ГРС Кременчук)</t>
  </si>
  <si>
    <t>56ZOPPOL4045701M</t>
  </si>
  <si>
    <t>Кременчук  Місто (ГРС Кременчук)</t>
  </si>
  <si>
    <t>56ZOPPOL4045702K</t>
  </si>
  <si>
    <t>лінія ГЗК (ГРС Горішні Плавні)</t>
  </si>
  <si>
    <t>56ZOPPOL4045601Q</t>
  </si>
  <si>
    <t>Місто (ГРС Горішні Плавні)</t>
  </si>
  <si>
    <t>56ZOPPOL4045602O</t>
  </si>
  <si>
    <t>Крюків (ГРС Крюків)</t>
  </si>
  <si>
    <t>56ZOPPOL4047301S</t>
  </si>
  <si>
    <t>Білецьківка (ГРС Білецьківка)</t>
  </si>
  <si>
    <t>56ZOPPOL4044501Z</t>
  </si>
  <si>
    <t>Семенівка (ГРС Семенівка Полтавська обл)</t>
  </si>
  <si>
    <t>56ZOPPOL4073801A</t>
  </si>
  <si>
    <t>Криворіжгаз</t>
  </si>
  <si>
    <t>56ZG-DSO-080000J</t>
  </si>
  <si>
    <t>Кривий Ріг 1 (ГРС-1 м. Кривий Ріг)</t>
  </si>
  <si>
    <t>56ZOPDNP40146017</t>
  </si>
  <si>
    <t>ДП 9 (ГРС-1 м. Кривий Ріг)</t>
  </si>
  <si>
    <t>56ZOPDNP40146025</t>
  </si>
  <si>
    <t>АМКР (ГРС-1А м. Кривий Ріг)</t>
  </si>
  <si>
    <t>56ZOPDNP4014501B</t>
  </si>
  <si>
    <t>ЦГЗК (ГРС-2 м. Кривий Ріг)</t>
  </si>
  <si>
    <t>56ZOPDNP40147013</t>
  </si>
  <si>
    <t>Кривий Ріг 2 (ГРС-2 м. Кривий Ріг)</t>
  </si>
  <si>
    <t>56ZOPDNP40147021</t>
  </si>
  <si>
    <t>Кривий Ріг 3 (ГРС-3 м. Кривий Ріг)</t>
  </si>
  <si>
    <t>56ZOPDNP4014802Y</t>
  </si>
  <si>
    <t>Кривий Ріг 6 (ГРС-6 м. Кривий Ріг)</t>
  </si>
  <si>
    <t>56ZOPDNP4015103I</t>
  </si>
  <si>
    <t>Радіонівка (ГРС с. Радіонівка)</t>
  </si>
  <si>
    <t>56ZOPDNP40182013</t>
  </si>
  <si>
    <t>Радушне (ГРС КС Радушне)</t>
  </si>
  <si>
    <t>56ZOPDNP4015201I</t>
  </si>
  <si>
    <t>Веселе (ГРС с. Веселе)</t>
  </si>
  <si>
    <t>56ZOPDNP40164015</t>
  </si>
  <si>
    <t>Ранній Ранок (ГРС с.Ранній Ранок)</t>
  </si>
  <si>
    <t>56ZOPDNP4016601Y</t>
  </si>
  <si>
    <t>Широке (ГРС с. Широке)</t>
  </si>
  <si>
    <t>56ZOPDNP4018901C</t>
  </si>
  <si>
    <t>Кам'яне Поле (ГРС с. Кам'яне Поле)</t>
  </si>
  <si>
    <t>56ZOPDNP40172018</t>
  </si>
  <si>
    <t>Куб-Газ</t>
  </si>
  <si>
    <t>56ZE-92-00000604</t>
  </si>
  <si>
    <t>ЗУ-1 УПГ МакіЇвського ГКР</t>
  </si>
  <si>
    <t>56ZIPLUG10044027</t>
  </si>
  <si>
    <t>ЗУ-2 УПГ Макіївського ГКР</t>
  </si>
  <si>
    <t>56ZIPLUG10044035</t>
  </si>
  <si>
    <t>ЗУ-150 УКПГ Макіївського ГКР</t>
  </si>
  <si>
    <t>56ZIPLUG10044043</t>
  </si>
  <si>
    <t>Линiк</t>
  </si>
  <si>
    <t>56ZG-00-0001240G</t>
  </si>
  <si>
    <t>ПрАТ "ЛИНІК" (ГРС ПрАТ "ЛИНІК")</t>
  </si>
  <si>
    <t>56ZOPDON10091013</t>
  </si>
  <si>
    <t>Лубнигаз</t>
  </si>
  <si>
    <t>56ZG-DSO-2800005</t>
  </si>
  <si>
    <t>Мгар (ГРС Мгар)</t>
  </si>
  <si>
    <t>56ZOPPOL4072601N</t>
  </si>
  <si>
    <t>КС Лубни газ на Піски(ГРС Піски КС Лубн)</t>
  </si>
  <si>
    <t>56ZOPPOL2006801G</t>
  </si>
  <si>
    <t>Гребінка (ГРС Гребінка)</t>
  </si>
  <si>
    <t>56ZOPPOL4070801P</t>
  </si>
  <si>
    <t>Новаки (ГРС Новаки)</t>
  </si>
  <si>
    <t>56ZOPPOL4072801F</t>
  </si>
  <si>
    <t>Лубни (ГРС Лубни)</t>
  </si>
  <si>
    <t>56ZOPPOL4070901L</t>
  </si>
  <si>
    <t>Оріхівка (ГРС Оріхівка)</t>
  </si>
  <si>
    <t>56ZOPPOL40730015</t>
  </si>
  <si>
    <t>Войниха (ГРС Войниха)</t>
  </si>
  <si>
    <t>56ZOPPOL4071801K</t>
  </si>
  <si>
    <t>Вишневе (ГРС Вишневе Оржицький р-н)</t>
  </si>
  <si>
    <t>56ZOPPOL4072501R</t>
  </si>
  <si>
    <t>Пирятин (ГРС Пирятин)</t>
  </si>
  <si>
    <t>56ZOPPOL40712017</t>
  </si>
  <si>
    <t>Оржиця (ГРС Оржиця)</t>
  </si>
  <si>
    <t>56ZOPPOL4071101B</t>
  </si>
  <si>
    <t>Кейбалівка (ГРС Кейбалівка)</t>
  </si>
  <si>
    <t>56ZOPPOL4072401V</t>
  </si>
  <si>
    <t>Савинці (ГРС Савинці)</t>
  </si>
  <si>
    <t>56ZOPPOL4073301U</t>
  </si>
  <si>
    <t>Вишневе (ГРС Вишневе Пирятинський р-н)</t>
  </si>
  <si>
    <t>56ZOPPOL4071701O</t>
  </si>
  <si>
    <t>Яцини (ГРС Яцини)</t>
  </si>
  <si>
    <t>56ZOPPOL4073601I</t>
  </si>
  <si>
    <t>Каплинці (ГРС Каплинці)</t>
  </si>
  <si>
    <t>56ZOPPOL4072301Z</t>
  </si>
  <si>
    <t>Березова Рудка (ГРС Березова Рудка)</t>
  </si>
  <si>
    <t>56ZOPPOL4076401B</t>
  </si>
  <si>
    <t>Майорщина (ГРС Майорщина)</t>
  </si>
  <si>
    <t>56ZOPPOL4076301F</t>
  </si>
  <si>
    <t>Вікторія (ГРС Вікторія)</t>
  </si>
  <si>
    <t>56ZOPPOL40765017</t>
  </si>
  <si>
    <t>Луганськгаз</t>
  </si>
  <si>
    <t>56ZG-DSO-210000A</t>
  </si>
  <si>
    <t>Троїцьке (ГРС смт. Троїцьке)</t>
  </si>
  <si>
    <t>56ZOPLUG4023001R</t>
  </si>
  <si>
    <t>Коломийчиха (ГРС с. Коломийчиха)</t>
  </si>
  <si>
    <t>56ZOPLUG4035801G</t>
  </si>
  <si>
    <t>Сватово (ГРС м. Сватово)</t>
  </si>
  <si>
    <t>56ZOPLUG4035701K</t>
  </si>
  <si>
    <t>Коноплянівка (ГРС с. Коноплянівка)</t>
  </si>
  <si>
    <t>56ZOPLUG4035901C</t>
  </si>
  <si>
    <t>Попівка (ГРС с. Попівка)</t>
  </si>
  <si>
    <t>56ZOPLUG40360016</t>
  </si>
  <si>
    <t>Рубіжне (ГРС м. Рубіжне)</t>
  </si>
  <si>
    <t>56ZOPLUG4042801P</t>
  </si>
  <si>
    <t>ЗАРЯ (ГРС м. Рубіжне)</t>
  </si>
  <si>
    <t>56ZOPLUG4042802N</t>
  </si>
  <si>
    <t>Лисичанськ (ГРС м. Лисичанськ)</t>
  </si>
  <si>
    <t>56ZOPLUG40425010</t>
  </si>
  <si>
    <t>Золоте (ГРС смт. Золоте)</t>
  </si>
  <si>
    <t>56ZOPLUG4043901G</t>
  </si>
  <si>
    <t>Кремінна (ГРС м. Кремінна)</t>
  </si>
  <si>
    <t>56ZOPLUG40424014</t>
  </si>
  <si>
    <t>Підгорівка (ГРС смт. Підгорівка)</t>
  </si>
  <si>
    <t>56ZOPLUG4042101G</t>
  </si>
  <si>
    <t>Станично-Луганськ (ГРС м. Ст. Луганськ)</t>
  </si>
  <si>
    <t>56ZOPLUG4043101B</t>
  </si>
  <si>
    <t>Попасна (ГРС м. Попасна)</t>
  </si>
  <si>
    <t>56ZOPLUG4042701T</t>
  </si>
  <si>
    <t>Федчіне (ГРС с. Федчіне)</t>
  </si>
  <si>
    <t>56ZOPLUG4041901Q</t>
  </si>
  <si>
    <t>Сєвєродонецьк (ГРС м. Сєвєродонецьк)</t>
  </si>
  <si>
    <t>56ZOPLUG4042901L</t>
  </si>
  <si>
    <t>Лисичанськ (ГРС м. Сєвєродонецьк)</t>
  </si>
  <si>
    <t>56ZOPLUG4042902J</t>
  </si>
  <si>
    <t>СХК-1 (ГРС м. Сєвєродонецьк)</t>
  </si>
  <si>
    <t>56ZOPLUG4042903H</t>
  </si>
  <si>
    <t>Красноріченськ (ГРС смт. Красноріченськ)</t>
  </si>
  <si>
    <t>56ZOPLUG4044001A</t>
  </si>
  <si>
    <t>Мирна Долина (ГРС с. Мирна Долина)</t>
  </si>
  <si>
    <t>56ZOPLUG4043501W</t>
  </si>
  <si>
    <t>Смолянінове (ГРС с. Смолянінове)</t>
  </si>
  <si>
    <t>56ZOPLUG4041801U</t>
  </si>
  <si>
    <t>Сиротине (ГРС с. Сиротине)</t>
  </si>
  <si>
    <t>56ZOPLUG4043701O</t>
  </si>
  <si>
    <t>Новоастрахань (ГРС с. Новоастрахань)</t>
  </si>
  <si>
    <t>56ZOPLUG4043601S</t>
  </si>
  <si>
    <t>Чабанівка (ГРС с. Чабанівка)</t>
  </si>
  <si>
    <t>56ZOPLUG4042001K</t>
  </si>
  <si>
    <t>Червона Попівка (ГРС Ч.Попівське ПСГ)</t>
  </si>
  <si>
    <t>56ZOPLUG2001801X</t>
  </si>
  <si>
    <t>Новопсков (ГРС смт. Новопсков)</t>
  </si>
  <si>
    <t>56ZOPLUG40414019</t>
  </si>
  <si>
    <t>Білолуцьк (ГРС смт. Білолуцьк)</t>
  </si>
  <si>
    <t>56ZOPLUG4041001P</t>
  </si>
  <si>
    <t>Білокуракіне (ГРС смт. Білокуракіне)</t>
  </si>
  <si>
    <t>56ZOPLUG4040901V</t>
  </si>
  <si>
    <t>Кам'янка (ГРС с. Кам'янка)</t>
  </si>
  <si>
    <t>56ZOPLUG4040001U</t>
  </si>
  <si>
    <t>Піски (ГРС с. Піски)</t>
  </si>
  <si>
    <t>56ZOPLUG4040401E</t>
  </si>
  <si>
    <t>Писарівка (ГРС с. Писарівка)</t>
  </si>
  <si>
    <t>56ZOPLUG4040301I</t>
  </si>
  <si>
    <t>Старобільськ (ГРС м. Старобільськ)</t>
  </si>
  <si>
    <t>56ZOPLUG4039401C</t>
  </si>
  <si>
    <t>Щастя (ГРС м. Щастя)</t>
  </si>
  <si>
    <t>56ZOPLUG4039201K</t>
  </si>
  <si>
    <t>Новоайдар (ГРС м. Новоайдар)</t>
  </si>
  <si>
    <t>56ZOPLUG4038001X</t>
  </si>
  <si>
    <t>Технікум (ГРС р-п Технікум)</t>
  </si>
  <si>
    <t>56ZOPLUG40396014</t>
  </si>
  <si>
    <t>Розквіт (ГРС к-п Розквіт)</t>
  </si>
  <si>
    <t>56ZOPLUG4037301Q</t>
  </si>
  <si>
    <t>Суворова (ГРС к-п ім. Суворова)</t>
  </si>
  <si>
    <t>56ZOPLUG4037201U</t>
  </si>
  <si>
    <t>Артема (ГРС к-п ім. Артема)</t>
  </si>
  <si>
    <t>56ZOPLUG4037101Y</t>
  </si>
  <si>
    <t>Червоний Жовтень (ГРС с. Ч. Жовтень)</t>
  </si>
  <si>
    <t>56ZOPLUG4039101O</t>
  </si>
  <si>
    <t>Тецьке (ГРС с. Тецьке)</t>
  </si>
  <si>
    <t>56ZOPLUG40406016</t>
  </si>
  <si>
    <t>Бондарево (ГРС с. Бондарево)</t>
  </si>
  <si>
    <t>56ZOPLUG40397010</t>
  </si>
  <si>
    <t>Михайлюки (ГРС с. Михайлюки)</t>
  </si>
  <si>
    <t>56ZOPLUG40386019</t>
  </si>
  <si>
    <t>Колядівка (ГРС с. Колядівка)</t>
  </si>
  <si>
    <t>56ZOPLUG4040101Q</t>
  </si>
  <si>
    <t>Марківка (ГРС смт. Марківка)</t>
  </si>
  <si>
    <t>56ZOPLUG4041101L</t>
  </si>
  <si>
    <t>Мілове (ГРС смт. Мілове)</t>
  </si>
  <si>
    <t>56ZOPLUG4041201H</t>
  </si>
  <si>
    <t>Біловодськ (ГРС смт. Біловодськ)</t>
  </si>
  <si>
    <t>56ZOPLUG4040801Z</t>
  </si>
  <si>
    <t>Лісна Поляна (ГРС с. Лісна Поляна)</t>
  </si>
  <si>
    <t>56ZOPLUG4040201M</t>
  </si>
  <si>
    <t>Шелестівка (ГРС с. Шелестівка)</t>
  </si>
  <si>
    <t>56ZOPLUG40407012</t>
  </si>
  <si>
    <t>Мирний (ГРС к-п Мирний)</t>
  </si>
  <si>
    <t>56ZOPLUG40395018</t>
  </si>
  <si>
    <t>Євсуг (ГРС с. Євсуг)</t>
  </si>
  <si>
    <t>56ZOPLUG4039901T</t>
  </si>
  <si>
    <t>Просяне (ГРС с. Просяне)</t>
  </si>
  <si>
    <t>56ZOPLUG4040501A</t>
  </si>
  <si>
    <t>Воєводське (ГРС с. Воєводське)</t>
  </si>
  <si>
    <t>56ZOPLUG4039801X</t>
  </si>
  <si>
    <t>Щастя ТЕС (ГРС м. Щастя)</t>
  </si>
  <si>
    <t>56ZOPLUG4039202I</t>
  </si>
  <si>
    <t>с. Осколонівка</t>
  </si>
  <si>
    <t>56ZOPLUG1104160V</t>
  </si>
  <si>
    <t>Львівгаз</t>
  </si>
  <si>
    <t>56ZG-DSO-2200004</t>
  </si>
  <si>
    <t>Андріянів (ГРС Андріянів)</t>
  </si>
  <si>
    <t>56ZOPLVI4111801D</t>
  </si>
  <si>
    <t>Бабино (ГРС Бабино)</t>
  </si>
  <si>
    <t>56ZOPLVI41119019</t>
  </si>
  <si>
    <t>Воютичі (ГРС Воютичі)</t>
  </si>
  <si>
    <t>56ZOPLVI4111601L</t>
  </si>
  <si>
    <t>Городок (ГРС Городок)</t>
  </si>
  <si>
    <t>56ZOPLVI4112301S</t>
  </si>
  <si>
    <t>Керамбуд (ГРС Городок)</t>
  </si>
  <si>
    <t>56ZOPLVI4112302Q</t>
  </si>
  <si>
    <t>Дроздовичі (ГРС Дроздовичі)</t>
  </si>
  <si>
    <t>56ZOPLVI4112401O</t>
  </si>
  <si>
    <t>Комарно (ГРС Комарно)</t>
  </si>
  <si>
    <t>56ZOPLVI4112501K</t>
  </si>
  <si>
    <t>Коропуж (ГРС Коропуж)</t>
  </si>
  <si>
    <t>56ZOPLVI4112601G</t>
  </si>
  <si>
    <t>Луки (ГРС Луки)</t>
  </si>
  <si>
    <t>56ZOPLVI41128018</t>
  </si>
  <si>
    <t>Великий Любінь (ГРС Великий Любінь)</t>
  </si>
  <si>
    <t>56ZOPLVI41120013</t>
  </si>
  <si>
    <t>Лютовиська (ГРС Лютовиська)</t>
  </si>
  <si>
    <t>56ZOPLVI41129014</t>
  </si>
  <si>
    <t>Міжинець (ГРС Міжинець)</t>
  </si>
  <si>
    <t>56ZOPLVI4113001Z</t>
  </si>
  <si>
    <t>ВОГ №2 (Сірка 6 Кг) (ГРС Новояворівськ)</t>
  </si>
  <si>
    <t>56ZOPLVI4112202U</t>
  </si>
  <si>
    <t>ВОГ №1 (Побут) (ГРС Новояворівськ)</t>
  </si>
  <si>
    <t>56ZOPLVI4112203S</t>
  </si>
  <si>
    <t>Розвадів (ГРС Розвадів)</t>
  </si>
  <si>
    <t>56ZOPLVI4113102T</t>
  </si>
  <si>
    <t>ВОГ №3 (Старий Розділ) (ГРС Розвадів)</t>
  </si>
  <si>
    <t>56ZOPLVI4113103R</t>
  </si>
  <si>
    <t>Рудки (ГРС Рудки)</t>
  </si>
  <si>
    <t>56ZOPLVI4113201R</t>
  </si>
  <si>
    <t>Самбір (ГРС Самбір)</t>
  </si>
  <si>
    <t>56ZOPLVI4113301N</t>
  </si>
  <si>
    <t>Старий Самбір (ГРС Старий Самбір)</t>
  </si>
  <si>
    <t>56ZOPLVI4113401J</t>
  </si>
  <si>
    <t>Судова Вишня (ГРС Судова Вишня)</t>
  </si>
  <si>
    <t>56ZOPLVI4113501F</t>
  </si>
  <si>
    <t>Турка (ГРС Турка)</t>
  </si>
  <si>
    <t>56ZOPLVI4111701H</t>
  </si>
  <si>
    <t>Устя (ГРС Устя)</t>
  </si>
  <si>
    <t>56ZOPLVI4113601B</t>
  </si>
  <si>
    <t>Хирів (ГРС Хирів)</t>
  </si>
  <si>
    <t>56ZOPLVI41137017</t>
  </si>
  <si>
    <t>Щирець (ГРС Щирець)</t>
  </si>
  <si>
    <t>56ZOPLVI41138013</t>
  </si>
  <si>
    <t>ТЕЦ-2 (АГРС Винники)</t>
  </si>
  <si>
    <t>56ZOPLVI4110601Q</t>
  </si>
  <si>
    <t>Кривчиці (АГРС Винники)</t>
  </si>
  <si>
    <t>56ZOPLVI4110602O</t>
  </si>
  <si>
    <t>Винники (АГРС Винники)</t>
  </si>
  <si>
    <t>56ZOPLVI4110605I</t>
  </si>
  <si>
    <t>Пустомити (ГРС Липники)</t>
  </si>
  <si>
    <t>56ZOPLVI4111301X</t>
  </si>
  <si>
    <t>Львів (ГРС Липники)</t>
  </si>
  <si>
    <t>56ZOPLVI4111303T</t>
  </si>
  <si>
    <t>Львів (АГРС Холодновідка)</t>
  </si>
  <si>
    <t>56ZOPLVI41103011</t>
  </si>
  <si>
    <t>Городок (АГРС Холодновідка)</t>
  </si>
  <si>
    <t>56ZOPLVI4110304W</t>
  </si>
  <si>
    <t>Бібрка (АГРС Бібрка)</t>
  </si>
  <si>
    <t>56ZOPLVI4110401Y</t>
  </si>
  <si>
    <t>Перемишляни (АГРС Бібрка)</t>
  </si>
  <si>
    <t>56ZOPLVI4110402W</t>
  </si>
  <si>
    <t>Кологори (АГРС Кологори)</t>
  </si>
  <si>
    <t>56ZOPLVI41111014</t>
  </si>
  <si>
    <t>Нові Стрілища (АГРС Нові Стрілища)</t>
  </si>
  <si>
    <t>56ZOPLVI4111501P</t>
  </si>
  <si>
    <t>Заліски (АГРС Заліски)</t>
  </si>
  <si>
    <t>56ZOPLVI41110018</t>
  </si>
  <si>
    <t>Жидачів (АГРС Жидачів)</t>
  </si>
  <si>
    <t>56ZOPLVI4110901E</t>
  </si>
  <si>
    <t>56ZOPLVI4110902C</t>
  </si>
  <si>
    <t>Куровичі (АГРС Куровичі)</t>
  </si>
  <si>
    <t>56ZOPLVI41112010</t>
  </si>
  <si>
    <t>Верхня Білка (АГРС Верхня Білка)</t>
  </si>
  <si>
    <t>56ZOPLVI41102023</t>
  </si>
  <si>
    <t>Болотня (АГРС Болотня)</t>
  </si>
  <si>
    <t>56ZOPLVI4110501U</t>
  </si>
  <si>
    <t>Нове Село (АГРС Нове Село)</t>
  </si>
  <si>
    <t>56ZOPLVI4111401T</t>
  </si>
  <si>
    <t>Великі Дідушичі (АГРС Великі Дідушичі)</t>
  </si>
  <si>
    <t>56ZOPLVI4110701M</t>
  </si>
  <si>
    <t>Довге (АГРС Довге)</t>
  </si>
  <si>
    <t>56ZOPLVI4110801I</t>
  </si>
  <si>
    <t>56ZOPLVI4110802G</t>
  </si>
  <si>
    <t>Шнирів (ГРС Радивилів)</t>
  </si>
  <si>
    <t>56ZOPRIV41070023</t>
  </si>
  <si>
    <t>Бортків (ГРС Бортків)</t>
  </si>
  <si>
    <t>56ZOPLVI4114101Q</t>
  </si>
  <si>
    <t>Броди лінія місто (ГРС Броди)</t>
  </si>
  <si>
    <t>56ZOPLVI4114201M</t>
  </si>
  <si>
    <t>Броди лінія село (ГРС Броди)</t>
  </si>
  <si>
    <t>56ZOPLVI4114202K</t>
  </si>
  <si>
    <t>Буськ (ГРС Буськ)</t>
  </si>
  <si>
    <t>56ZOPLVI4114301I</t>
  </si>
  <si>
    <t>Великі Мости (ГРС Великі Мости)</t>
  </si>
  <si>
    <t>56ZOPLVI4114401E</t>
  </si>
  <si>
    <t>ГРС Волиця (ГРС Волиця)</t>
  </si>
  <si>
    <t>56ZOPLVI4115701Y</t>
  </si>
  <si>
    <t>Воля Жовтанецька (ГРС Воля Жовтанецька)</t>
  </si>
  <si>
    <t>56ZOPLVI4114801Z</t>
  </si>
  <si>
    <t>Радехів (ГРС Вузлове)</t>
  </si>
  <si>
    <t>56ZOPLVI4114501A</t>
  </si>
  <si>
    <t>Вузлове (ГРС Вузлове)</t>
  </si>
  <si>
    <t>56ZOPLVI41145028</t>
  </si>
  <si>
    <t>Добросин (ГРС Добросин)</t>
  </si>
  <si>
    <t>56ZOPLVI41146016</t>
  </si>
  <si>
    <t>Добротвір (ГРС Добротвір)</t>
  </si>
  <si>
    <t>56ZOPLVI41147012</t>
  </si>
  <si>
    <t>Жовква (ГРС Жовква)</t>
  </si>
  <si>
    <t>56ZOPLVI4114001U</t>
  </si>
  <si>
    <t>Завидче (ГРС Завидче)</t>
  </si>
  <si>
    <t>56ZOPLVI4115001P</t>
  </si>
  <si>
    <t>Задвір'я (ГРС Задвір'я)</t>
  </si>
  <si>
    <t>56ZOPLVI4115101L</t>
  </si>
  <si>
    <t>Звижень (ГРС Звижень)</t>
  </si>
  <si>
    <t>56ZOPLVI4115201H</t>
  </si>
  <si>
    <t>Червоноград (ГРС Червоноград)</t>
  </si>
  <si>
    <t>56ZOPLVI4116901L</t>
  </si>
  <si>
    <t>Золочів (ГРС Золочів)</t>
  </si>
  <si>
    <t>56ZOPLVI4115301D</t>
  </si>
  <si>
    <t>Кам'янка-Бузька (ГРС Кам'янка-Бузька)</t>
  </si>
  <si>
    <t>56ZOPLVI41154019</t>
  </si>
  <si>
    <t>Корсів (ГРС Корсів)</t>
  </si>
  <si>
    <t>56ZOPLVI41155015</t>
  </si>
  <si>
    <t>Корчин (ГРС Корчин)</t>
  </si>
  <si>
    <t>56ZOPLVI41156011</t>
  </si>
  <si>
    <t>Лопатин (ГРС Лопатин)</t>
  </si>
  <si>
    <t>56ZOPLVI4115801U</t>
  </si>
  <si>
    <t>Новий Яричів (ГРС Новий Яричів)</t>
  </si>
  <si>
    <t>56ZOPLVI4116001K</t>
  </si>
  <si>
    <t>Новий Став (ГРС Новий Став)</t>
  </si>
  <si>
    <t>56ZOPLVI4115901Q</t>
  </si>
  <si>
    <t>Новоселище (ГРС Новоселище)</t>
  </si>
  <si>
    <t>56ZOPLVI4116102E</t>
  </si>
  <si>
    <t>Оглядів (ГРС Оглядів)</t>
  </si>
  <si>
    <t>56ZOPLVI4116201C</t>
  </si>
  <si>
    <t>Перетоки (ГРС Перетоки)</t>
  </si>
  <si>
    <t>56ZOPLVI41163018</t>
  </si>
  <si>
    <t>Підкамінь (ГРС Підкамінь)</t>
  </si>
  <si>
    <t>56ZOPLVI41164014</t>
  </si>
  <si>
    <t>Почапи ( ГРС Почапи)</t>
  </si>
  <si>
    <t>56ZOPLVI4113911X</t>
  </si>
  <si>
    <t>Ремезівці (ГРС Ремезівці)</t>
  </si>
  <si>
    <t>56ZOPLVI41165010</t>
  </si>
  <si>
    <t>Сокаль (ГРС Сокаль)</t>
  </si>
  <si>
    <t>56ZOPLVI4116601X</t>
  </si>
  <si>
    <t>Стрептів (ГРС Стрептів)</t>
  </si>
  <si>
    <t>56ZOPLVI4116701T</t>
  </si>
  <si>
    <t>Тартаків (ГРС Тартаків)</t>
  </si>
  <si>
    <t>56ZOPLVI4116801P</t>
  </si>
  <si>
    <t>Колодно (ГРС Колодно)</t>
  </si>
  <si>
    <t>56ZOPLVI4114901V</t>
  </si>
  <si>
    <t>Розділ (АГРС Пукеничі)</t>
  </si>
  <si>
    <t>56ZOPLVI4125601W</t>
  </si>
  <si>
    <t>Стрий (АГРС Пукеничі)</t>
  </si>
  <si>
    <t>56ZOPLVI4125511X</t>
  </si>
  <si>
    <t>Стрий (АГРС Нежухів)</t>
  </si>
  <si>
    <t>56ZOPLVI41254013</t>
  </si>
  <si>
    <t>Сколе (АГРС Стинава)</t>
  </si>
  <si>
    <t>56ZOPLVI4125201B</t>
  </si>
  <si>
    <t>Славське (АГРС Славське)</t>
  </si>
  <si>
    <t>56ZOPLVI4125101F</t>
  </si>
  <si>
    <t>Вівня (АГРС Вівня)</t>
  </si>
  <si>
    <t>56ZOPLVI41253017</t>
  </si>
  <si>
    <t>Дрогобич (ГРС Дрогобич)</t>
  </si>
  <si>
    <t>56ZOPLVI4125801O</t>
  </si>
  <si>
    <t>Стебник (ГРС Дрогобич)</t>
  </si>
  <si>
    <t>56ZOPLVI4125802M</t>
  </si>
  <si>
    <t>Борислав (ГРС Дрогобич)</t>
  </si>
  <si>
    <t>56ZOPLVI4125803K</t>
  </si>
  <si>
    <t>Трускавець (ГРС Трускавець)</t>
  </si>
  <si>
    <t>56ZOPLVI4125901K</t>
  </si>
  <si>
    <t>Уличне (ГРС Уличне)</t>
  </si>
  <si>
    <t>56ZOPLVI4126001E</t>
  </si>
  <si>
    <t>Дашава (АГРС Дашава)</t>
  </si>
  <si>
    <t>56ZOPLVI4125701S</t>
  </si>
  <si>
    <t>Буянів (ГРС Буянів)</t>
  </si>
  <si>
    <t>56ZOPLVI4136401T</t>
  </si>
  <si>
    <t>Жидачів (УКПГ Комарів)</t>
  </si>
  <si>
    <t>56ZOPLVI41109048</t>
  </si>
  <si>
    <t>Макком-Груп</t>
  </si>
  <si>
    <t>56ZE-92-00004200</t>
  </si>
  <si>
    <t>ПОЗ Кадобно</t>
  </si>
  <si>
    <t>56ZIPIVF30005022</t>
  </si>
  <si>
    <t>Маріупольгаз</t>
  </si>
  <si>
    <t>56ZG-DSO-100000N</t>
  </si>
  <si>
    <t>Маріуполь (ГРС-1 м. Маріуполь)</t>
  </si>
  <si>
    <t>56ZOPDON40299035</t>
  </si>
  <si>
    <t>Маріуполь (ГРС-2 м. Маріуполь)</t>
  </si>
  <si>
    <t>56ZOPDON40300028</t>
  </si>
  <si>
    <t>Зоря (ГРС с. Зоря (р-п Маріупольский)</t>
  </si>
  <si>
    <t>56ZOPDON4030301Z</t>
  </si>
  <si>
    <t>Тополине (ГРС с. Тополине)</t>
  </si>
  <si>
    <t>56ZOPDON4030801F</t>
  </si>
  <si>
    <t>Володарське (ГРС Володарське)</t>
  </si>
  <si>
    <t>56ZOPDON4030901B</t>
  </si>
  <si>
    <t>Нікольський (ГРС с. Малинівка)</t>
  </si>
  <si>
    <t>56ZOPDON40346021</t>
  </si>
  <si>
    <t>Мангуш (ГРС смт Мангуш)</t>
  </si>
  <si>
    <t>56ZOPDON4030601N</t>
  </si>
  <si>
    <t>Ялта (ГРС смт Ялта)</t>
  </si>
  <si>
    <t>56ZOPDON40310015</t>
  </si>
  <si>
    <t>Дем'янівка (ГРС с. Дем'янівка)</t>
  </si>
  <si>
    <t>56ZOPDON40302012</t>
  </si>
  <si>
    <t>Урзуф (ГРС с. Червоне Поле)</t>
  </si>
  <si>
    <t>56ZOPZAP4031812X</t>
  </si>
  <si>
    <t>ГРП Юр'ївка (Г-д Ялта -Юр'ївка)</t>
  </si>
  <si>
    <t>56ZOPDON40310031</t>
  </si>
  <si>
    <t>Мелітопольгаз</t>
  </si>
  <si>
    <t>56ZG-DSO-150000U</t>
  </si>
  <si>
    <t>Новомиколаївка (ГРС с. Н-миколаївка (М)</t>
  </si>
  <si>
    <t>56ZOPZAP40056017</t>
  </si>
  <si>
    <t>Мелітополь (ГРС м.Мелітополь)</t>
  </si>
  <si>
    <t>56ZOPZAP4004101W</t>
  </si>
  <si>
    <t>АГНКС ДАГ</t>
  </si>
  <si>
    <t>56ZG-00-0000030W</t>
  </si>
  <si>
    <t>АГНКС МЕТАН-ТОРГ (ГРС - 9а м.Дніпро)</t>
  </si>
  <si>
    <t>56ZOPDNP40065033</t>
  </si>
  <si>
    <t>АГНКС МЕТАН-ТОРГ ТОВ</t>
  </si>
  <si>
    <t>56ZG-00-0000320N</t>
  </si>
  <si>
    <t>АГНКС МЕТАН-ТОРГ (ГРС-2 м.Новомосковськ)</t>
  </si>
  <si>
    <t>56ZOPDNP4006202H</t>
  </si>
  <si>
    <t>Миколаївгаз</t>
  </si>
  <si>
    <t>56ZG-DSO-240000T</t>
  </si>
  <si>
    <t>Миколаїв 1 (ГРС-1 м. Миколаїв)</t>
  </si>
  <si>
    <t>56ZOPMIK4009601L</t>
  </si>
  <si>
    <t>Океан (ГРС-1 м. Миколаїв)</t>
  </si>
  <si>
    <t>56ZOPMIK4009602J</t>
  </si>
  <si>
    <t>Миколаїв 2 (ГРС-2 м. Миколаїв)</t>
  </si>
  <si>
    <t>56ZOPMIK4009701H</t>
  </si>
  <si>
    <t>Крива Балка (ГРС с. Крива Балка)</t>
  </si>
  <si>
    <t>56ZOPMIK4011801A</t>
  </si>
  <si>
    <t>Ольшанське (ГРС смт Ольшанське)</t>
  </si>
  <si>
    <t>56ZOPMIK40128015</t>
  </si>
  <si>
    <t>ОЦЗ (ГРС смт Ольшанське)</t>
  </si>
  <si>
    <t>56ZOPMIK40128023</t>
  </si>
  <si>
    <t>Галицинівка (ГРС МГЗ)</t>
  </si>
  <si>
    <t>56ZOPMIK4009802B</t>
  </si>
  <si>
    <t>56ZOPMIK4010901B</t>
  </si>
  <si>
    <t>Новоукраїнка (ГРС с. Новоукраїнка)</t>
  </si>
  <si>
    <t>56ZOPMIK4012601D</t>
  </si>
  <si>
    <t>Березнегувате (ГРС смт Березнегувате)</t>
  </si>
  <si>
    <t>56ZOPMIK40101016</t>
  </si>
  <si>
    <t>Новосевастополь (ГРС с. Новосевастополь)</t>
  </si>
  <si>
    <t>56ZOPMIK4012501H</t>
  </si>
  <si>
    <t>Новоіванівка (ГРС с. Новоіванівка)</t>
  </si>
  <si>
    <t>56ZOPMIK4012301P</t>
  </si>
  <si>
    <t>Баштанка (ГРС м. Баштанка)</t>
  </si>
  <si>
    <t>56ZOPMIK40099019</t>
  </si>
  <si>
    <t>Новий Буг (ГРС м. Новий Буг)</t>
  </si>
  <si>
    <t>56ZOPMIK4010601N</t>
  </si>
  <si>
    <t>Новоєгорівка (ГРС с. Новоєгорівка)</t>
  </si>
  <si>
    <t>56ZOPMIK4012201T</t>
  </si>
  <si>
    <t>Лоцкине (ГРС с. Лоцкине)</t>
  </si>
  <si>
    <t>56ZOPMIK40120010</t>
  </si>
  <si>
    <t>56ZOPMIK4012101X</t>
  </si>
  <si>
    <t>Грейгове (ГРС с. Грейгове)</t>
  </si>
  <si>
    <t>56ZOPMIK40111011</t>
  </si>
  <si>
    <t>Горохівка (ГРС с. Горохівка)</t>
  </si>
  <si>
    <t>56ZOPMIK40110015</t>
  </si>
  <si>
    <t>Новомиколаївка (ГРС с. Новомиколаївка)</t>
  </si>
  <si>
    <t>56ZOPMIK4012401L</t>
  </si>
  <si>
    <t>Прибузьке (ГРС с. Прибузьке)</t>
  </si>
  <si>
    <t>56ZOPMIK4013101S</t>
  </si>
  <si>
    <t>Інгулка (ГРС с. Інгулка)</t>
  </si>
  <si>
    <t>56ZOPMIK4011501M</t>
  </si>
  <si>
    <t>Пересадівка (ГРС с. Пересадівка)</t>
  </si>
  <si>
    <t>56ZOPMIK40129011</t>
  </si>
  <si>
    <t>Кандибине (ГРС с. Кандибине)</t>
  </si>
  <si>
    <t>56ZOPMIK4011701E</t>
  </si>
  <si>
    <t>Гур'ївка (ГРС с. Гур'ївка)</t>
  </si>
  <si>
    <t>56ZOPMIK4011201Y</t>
  </si>
  <si>
    <t>Себине (ГРС с. Себине)</t>
  </si>
  <si>
    <t>56ZOPMIK4013301K</t>
  </si>
  <si>
    <t>Нова Одеса (ГРС м. Нова Одеса)</t>
  </si>
  <si>
    <t>56ZOPMIK4010501R</t>
  </si>
  <si>
    <t>Підлісне (ГРС с. Підлісне)</t>
  </si>
  <si>
    <t>56ZOPMIK4013001W</t>
  </si>
  <si>
    <t>Єланець (ГРС смт Єланець)</t>
  </si>
  <si>
    <t>56ZOPMIK4010401V</t>
  </si>
  <si>
    <t>Веселий Поділ (ГРС с. Веселий Поділ)</t>
  </si>
  <si>
    <t>56ZOPMIK4010801F</t>
  </si>
  <si>
    <t>Щербані (ГРС с. Щербані)</t>
  </si>
  <si>
    <t>56ZOPMIK40137014</t>
  </si>
  <si>
    <t>Дорошівка (ГРС с. Дорошівка)</t>
  </si>
  <si>
    <t>56ZOPMIK4011401Q</t>
  </si>
  <si>
    <t>Вознесенськ (ГРС м. Вознесенськ)</t>
  </si>
  <si>
    <t>56ZOPMIK4010301Z</t>
  </si>
  <si>
    <t>56ZOPMIK4011601I</t>
  </si>
  <si>
    <t>Рівне (ГРС с. Рівне)</t>
  </si>
  <si>
    <t>56ZOPMIK4013201O</t>
  </si>
  <si>
    <t>Очаків (ГРС м. Очаків)</t>
  </si>
  <si>
    <t>56ZOPMIK4010701J</t>
  </si>
  <si>
    <t>Михайлівка (ГРС с. Михайлівка)</t>
  </si>
  <si>
    <t>56ZOPMIK4013401G</t>
  </si>
  <si>
    <t>56ZOPMIK4013501C</t>
  </si>
  <si>
    <t>Широколанівка (ГРС с. Широколанівка)</t>
  </si>
  <si>
    <t>56ZOPMIK40136018</t>
  </si>
  <si>
    <t>Староолексіївка (ГРС с. Староолексіївка)</t>
  </si>
  <si>
    <t>56ZOPMIK40127019</t>
  </si>
  <si>
    <t>Веселинове (ГРС смт Веселинове)</t>
  </si>
  <si>
    <t>56ZOPMIK40102012</t>
  </si>
  <si>
    <t>Березанка (ГРС смт Березанка)</t>
  </si>
  <si>
    <t>56ZOPMIK4010001A</t>
  </si>
  <si>
    <t>56ZOPMIK4011301U</t>
  </si>
  <si>
    <t>Кубряки (ГРС с. Кубряки)</t>
  </si>
  <si>
    <t>56ZOPMIK40119016</t>
  </si>
  <si>
    <t>Снігурівка (ГРС м. Снігурівка)</t>
  </si>
  <si>
    <t>56ZOPMIK41449013</t>
  </si>
  <si>
    <t>Казанка (ГРС смт Казанка)</t>
  </si>
  <si>
    <t>56ZOPMIK4019201V</t>
  </si>
  <si>
    <t>Миколо Гулак (ГРС с. Миколо Гулак)</t>
  </si>
  <si>
    <t>56ZOPMIK4019301R</t>
  </si>
  <si>
    <t>Миролюбівка (ГРС с. Миролюбівка)</t>
  </si>
  <si>
    <t>56ZOPMIK4050701W</t>
  </si>
  <si>
    <t>Братське (ГРС с. Братське)</t>
  </si>
  <si>
    <t>56ZOPMIK4050901O</t>
  </si>
  <si>
    <t>Арбузинка (ГРС с. Арбузинка)</t>
  </si>
  <si>
    <t>56ZOPMIK4050301B</t>
  </si>
  <si>
    <t>56ZOPMIK40504017</t>
  </si>
  <si>
    <t>Прибужжя (ГРС с. Прибужжя)</t>
  </si>
  <si>
    <t>56ZOPMIK4051201A</t>
  </si>
  <si>
    <t>Доманівка (ГРС с. Доманівка)</t>
  </si>
  <si>
    <t>56ZOPMIK4051101E</t>
  </si>
  <si>
    <t>Місто (ГРС м.Первомайськ)</t>
  </si>
  <si>
    <t>56ZOPMIK40505013</t>
  </si>
  <si>
    <t>Фрегат (ГРС м. Первомайськ)</t>
  </si>
  <si>
    <t>56ZOPMIK40505021</t>
  </si>
  <si>
    <t>Кримка (ГРС с. Кримка)</t>
  </si>
  <si>
    <t>56ZOPMIK4050611X</t>
  </si>
  <si>
    <t>Врадіївка (ГРС с. Врадіївка)</t>
  </si>
  <si>
    <t>56ZOPMIK4051001I</t>
  </si>
  <si>
    <t>Острогірське (ГРС с. Острогірське)</t>
  </si>
  <si>
    <t>56ZOPMIK4050801S</t>
  </si>
  <si>
    <t>Миколаївський глиноземний з-д</t>
  </si>
  <si>
    <t>56ZG-00-0000330K</t>
  </si>
  <si>
    <t>Завод (ГРС МГЗ)</t>
  </si>
  <si>
    <t>56ZOPMIK4009801D</t>
  </si>
  <si>
    <t>Миколаївцемент</t>
  </si>
  <si>
    <t>56ZG-00-0000420J</t>
  </si>
  <si>
    <t>ГРС Розвадів ВОГ №2 (ЦГК)</t>
  </si>
  <si>
    <t>56ZOPLVI4113101V</t>
  </si>
  <si>
    <t>Миронiвська птахофабрика (Лiпляве)</t>
  </si>
  <si>
    <t>56ZG-00-0000601F</t>
  </si>
  <si>
    <t>Ду100/Ду200 Ліпляве (ГРС с. Ліпляве)</t>
  </si>
  <si>
    <t>56ZOPCHR1007101L</t>
  </si>
  <si>
    <t>Миронiвська птахофабрика (Тулинцi)</t>
  </si>
  <si>
    <t>56ZG-00-0000602D</t>
  </si>
  <si>
    <t>Тулинці-2 (ГРС Тулинці-2)</t>
  </si>
  <si>
    <t>56ZOPCHR1008201C</t>
  </si>
  <si>
    <t>Азовсталь МК</t>
  </si>
  <si>
    <t>56ZG-00-0000430G</t>
  </si>
  <si>
    <t>Азовсталь (ГРС-1 м. Маріуполь)</t>
  </si>
  <si>
    <t>56ZOPDON40299027</t>
  </si>
  <si>
    <t>Марiупольський МК iм.Iллiча</t>
  </si>
  <si>
    <t>56ZG-00-0000440D</t>
  </si>
  <si>
    <t>Ілліча (ГРС-1 м. Маріуполь)</t>
  </si>
  <si>
    <t>56ZOPDON40299019</t>
  </si>
  <si>
    <t>Ілліча (ГРС-2 м. Маріуполь)</t>
  </si>
  <si>
    <t>56ZOPDON4030001A</t>
  </si>
  <si>
    <t>ПРАТ ММК ім.Ілліча (Г-д Ялта -Юр'ївка)</t>
  </si>
  <si>
    <t>56ZOPDON4031005Y</t>
  </si>
  <si>
    <t>Молтекс нафта і газ</t>
  </si>
  <si>
    <t>56ZE-92-0000430Y</t>
  </si>
  <si>
    <t>ПЗПГ "Городок"</t>
  </si>
  <si>
    <t>56ZIPLVI1000703M</t>
  </si>
  <si>
    <t>Монтажник</t>
  </si>
  <si>
    <t>56ZG-DSO-0400006</t>
  </si>
  <si>
    <t>Сьомаки (ГРС с. Сьомаки)</t>
  </si>
  <si>
    <t>56ZOPVIN4061601A</t>
  </si>
  <si>
    <t>Мотор-Сiч</t>
  </si>
  <si>
    <t>56ZG-00-00001000</t>
  </si>
  <si>
    <t>Мотор Січ (ГРС Канцерівка)</t>
  </si>
  <si>
    <t>56ZOPZAP4005101R</t>
  </si>
  <si>
    <t>ЮТЕ (ГРС Канцерівка)</t>
  </si>
  <si>
    <t>56ZOPZAP4005102P</t>
  </si>
  <si>
    <t>Надра-геоінвест</t>
  </si>
  <si>
    <t>56ZE-92-0000600Z</t>
  </si>
  <si>
    <t>ТДПУППВ Скоробогатьки</t>
  </si>
  <si>
    <t>56ZIPPOL1006006D</t>
  </si>
  <si>
    <t>Надрагаз</t>
  </si>
  <si>
    <t>56ZE-93-0000170O</t>
  </si>
  <si>
    <t>з ПЗПГ Гуцулівського газового родовища</t>
  </si>
  <si>
    <t>56ZIPIVF1008103T</t>
  </si>
  <si>
    <t>Енергiя-Новий Роздiл</t>
  </si>
  <si>
    <t>56ZG-00-0000750Z</t>
  </si>
  <si>
    <t>ГРС Н. Розділ ВОГ№2</t>
  </si>
  <si>
    <t>56ZOPLVI4112111X</t>
  </si>
  <si>
    <t>Енергiя-Новояворiвськ</t>
  </si>
  <si>
    <t>56ZG-00-0000760W</t>
  </si>
  <si>
    <t>ГРС Новояворівськ ВОГ № 3</t>
  </si>
  <si>
    <t>56ZOPLVI4112201W</t>
  </si>
  <si>
    <t>Нафтогазвидобування</t>
  </si>
  <si>
    <t>56ZE-93-00001105</t>
  </si>
  <si>
    <t>УПГ Мачухи (ПрАТ Нафтогазвидобування)</t>
  </si>
  <si>
    <t>56ZIPPOL1006704Q</t>
  </si>
  <si>
    <t>УКПГ Семеренки</t>
  </si>
  <si>
    <t>56ZIPPOL10063223</t>
  </si>
  <si>
    <t>УППГ Олефірівка</t>
  </si>
  <si>
    <t>56ZIPPOL10035084</t>
  </si>
  <si>
    <t>Зоря-Машпроект</t>
  </si>
  <si>
    <t>56ZG-00-0000220R</t>
  </si>
  <si>
    <t>СПБ (ГРС-1 м. Миколаїв)</t>
  </si>
  <si>
    <t>56ZOPMIK4009603H</t>
  </si>
  <si>
    <t>СПБ (ГРС м. Очаків)</t>
  </si>
  <si>
    <t>56ZOPMIK4010702H</t>
  </si>
  <si>
    <t>Новокраматорський машзавод</t>
  </si>
  <si>
    <t>56ZG-00-000051P5</t>
  </si>
  <si>
    <t>Краматорськ (ГРС з-да НКМЗ)</t>
  </si>
  <si>
    <t>56ZOPDON10037019</t>
  </si>
  <si>
    <t>Нордік ПП</t>
  </si>
  <si>
    <t>56ZE-92-0000490G</t>
  </si>
  <si>
    <t>УПГ Колодницьке</t>
  </si>
  <si>
    <t>56ZIPLVI11046102</t>
  </si>
  <si>
    <t>Одесагаз</t>
  </si>
  <si>
    <t>56ZG-DSO-250000N</t>
  </si>
  <si>
    <t>Августівка (ГРС с. Августівка)</t>
  </si>
  <si>
    <t>56ZOPODS4138901J</t>
  </si>
  <si>
    <t>Ананьїв (ГРС м. Ананьїв)</t>
  </si>
  <si>
    <t>56ZOPODS2005201T</t>
  </si>
  <si>
    <t>Балта (ГРС м. Балта)</t>
  </si>
  <si>
    <t>56ZOPODS4140001F</t>
  </si>
  <si>
    <t>Б-Дністровський (ГРС м. Б-Дністровський)</t>
  </si>
  <si>
    <t>56ZOPODS4138502X</t>
  </si>
  <si>
    <t>Березівка (ГРС м. Березівка)</t>
  </si>
  <si>
    <t>56ZOPODS2005301P</t>
  </si>
  <si>
    <t>Біляївка (ГРС м. Біляївка)</t>
  </si>
  <si>
    <t>56ZOPODS4138601V</t>
  </si>
  <si>
    <t>Благоєво (ГРС с. Благоєво)</t>
  </si>
  <si>
    <t>56ZOPODS41411016</t>
  </si>
  <si>
    <t>Болград (ГРС м. Болград)</t>
  </si>
  <si>
    <t>56ZOPODS41421011</t>
  </si>
  <si>
    <t>Виноградівка (ГРС с. Виноградівка)</t>
  </si>
  <si>
    <t>56ZOPODS4142401Q</t>
  </si>
  <si>
    <t>ОПЗ (ГРС ОПЗ (с. Візирка))</t>
  </si>
  <si>
    <t>56ZOPODS4138801N</t>
  </si>
  <si>
    <t>Южне (ГРС ОПЗ (с. Візирка))</t>
  </si>
  <si>
    <t>56ZOPODS4138802L</t>
  </si>
  <si>
    <t>Вікторівка (ГРС с. Вікторівка)</t>
  </si>
  <si>
    <t>56ZOPODS41403013</t>
  </si>
  <si>
    <t>Владичени (ГРС с. Владичени)</t>
  </si>
  <si>
    <t>56ZOPODS4142501M</t>
  </si>
  <si>
    <t>Вознесенка-Друга (ГРС с. Вознесенка)</t>
  </si>
  <si>
    <t>56ZOPODS41430010</t>
  </si>
  <si>
    <t>Шомполи (ГРС с. Шомполи)</t>
  </si>
  <si>
    <t>56ZOPODS4139601Q</t>
  </si>
  <si>
    <t>Гіржево (ГРС с. Гіржево)</t>
  </si>
  <si>
    <t>56ZOPODS4140411X</t>
  </si>
  <si>
    <t>Городнє (ГРС с. Городнє)</t>
  </si>
  <si>
    <t>56ZOPODS4142601I</t>
  </si>
  <si>
    <t>Гребеники (ГРС с. Гребеники)</t>
  </si>
  <si>
    <t>56ZOPODS5002301G</t>
  </si>
  <si>
    <t>Одеса (ГРС 1 м. Одеса)</t>
  </si>
  <si>
    <t>56ZOPODS4138201A</t>
  </si>
  <si>
    <t>Одеса (ГРС 2 м. Одеса)</t>
  </si>
  <si>
    <t>56ZOPODS41383016</t>
  </si>
  <si>
    <t>Одеса (ГРС 3 м. Одеса)</t>
  </si>
  <si>
    <t>56ZOPODS41384012</t>
  </si>
  <si>
    <t>Гуляївка (ГРС Гуляївка)</t>
  </si>
  <si>
    <t>56ZOPODS41412012</t>
  </si>
  <si>
    <t>Дачне (ГРС с. Дачне)</t>
  </si>
  <si>
    <t>56ZOPODS4139001D</t>
  </si>
  <si>
    <t>Дружба (ГРС с. Дружба)</t>
  </si>
  <si>
    <t>56ZOPODS4141301Z</t>
  </si>
  <si>
    <t>Єреміївка (ГРС с. Єреміївка)</t>
  </si>
  <si>
    <t>56ZOPODS4141401V</t>
  </si>
  <si>
    <t>Жовтневе (ГРС с. Жовтневе)</t>
  </si>
  <si>
    <t>56ZOPODS4142701E</t>
  </si>
  <si>
    <t>Ізмаїл (ГРС м. Ізмаїл)</t>
  </si>
  <si>
    <t>56ZOPODS4142201Y</t>
  </si>
  <si>
    <t>Ізмаїльський ЦКК (ГРС м. Ізмаїл)</t>
  </si>
  <si>
    <t>56ZOPODS4142202W</t>
  </si>
  <si>
    <t>Іллінка (ГРС с. Іллінка)</t>
  </si>
  <si>
    <t>56ZOPODS41391019</t>
  </si>
  <si>
    <t>Черноморськ (ГРС м. Іллічівськ)</t>
  </si>
  <si>
    <t>56ZOPODS4138701R</t>
  </si>
  <si>
    <t>Затока (ГРС м. Іллічівськ)</t>
  </si>
  <si>
    <t>56ZOPODS4138702P</t>
  </si>
  <si>
    <t>Каланчак (ГРС с. Каланчак)</t>
  </si>
  <si>
    <t>56ZOPODS4142801A</t>
  </si>
  <si>
    <t>Кірове (ГРС с. Кірове)</t>
  </si>
  <si>
    <t>56ZOPODS4141501R</t>
  </si>
  <si>
    <t>Комінтернівське (ГРС смт. Комінтерн)</t>
  </si>
  <si>
    <t>56ZOPODS4140901G</t>
  </si>
  <si>
    <t>Котовськ (ГРС м. Котовськ)</t>
  </si>
  <si>
    <t>56ZOPODS41401029</t>
  </si>
  <si>
    <t>Кошари (ГРС с. Кошари)</t>
  </si>
  <si>
    <t>56ZOPODS4141601N</t>
  </si>
  <si>
    <t>Лиманське (ГРС смт. Лиманське)</t>
  </si>
  <si>
    <t>56ZOPODS41392015</t>
  </si>
  <si>
    <t>Липецьке (ГРС с. Липецьке)</t>
  </si>
  <si>
    <t>56ZOPODS4140701O</t>
  </si>
  <si>
    <t>Марково (ГРС с. Марково)</t>
  </si>
  <si>
    <t>56ZOPODS4141701J</t>
  </si>
  <si>
    <t>Миколаївка (ГРС с. Миколаївка)</t>
  </si>
  <si>
    <t>56ZOPODS4141801F</t>
  </si>
  <si>
    <t>Надлиманське (ГРС с. Надлиманське)</t>
  </si>
  <si>
    <t>56ZOPODS41393011</t>
  </si>
  <si>
    <t>56ZOPODS4139401Y</t>
  </si>
  <si>
    <t>Новосільське (ГРС c. Новосільське)</t>
  </si>
  <si>
    <t>56ZOPODS2005401L</t>
  </si>
  <si>
    <t>Овідіополь (ГРС смт. Овідіополь)</t>
  </si>
  <si>
    <t>56ZOPODS4139801I</t>
  </si>
  <si>
    <t>Перехрестове (ГРС с. Перехрестове)</t>
  </si>
  <si>
    <t>56ZOPODS41402017</t>
  </si>
  <si>
    <t>Рені (ГРС м. Рені)</t>
  </si>
  <si>
    <t>56ZOPODS4142301U</t>
  </si>
  <si>
    <t>Роздільна (ГРС м. Роздільна)</t>
  </si>
  <si>
    <t>56ZOPODS4141001A</t>
  </si>
  <si>
    <t>Ряснопіль (ГРС с. Ряснопіль)</t>
  </si>
  <si>
    <t>56ZOPODS4141901B</t>
  </si>
  <si>
    <t>Слов'яносербка (ГРС с. Слов'яносерб)</t>
  </si>
  <si>
    <t>56ZOPODS4140501W</t>
  </si>
  <si>
    <t>Тарутино (ГРС Тарутино)</t>
  </si>
  <si>
    <t>56ZOPODS4143101X</t>
  </si>
  <si>
    <t>Теплодар (ГРС м.Теплодар)</t>
  </si>
  <si>
    <t>56ZOPODS4139502S</t>
  </si>
  <si>
    <t>Фрунзівка (ГРС смт. Фрунзівка)</t>
  </si>
  <si>
    <t>56ZOPODS4140801K</t>
  </si>
  <si>
    <t>Цебріково (ГРС с. Цебріково)</t>
  </si>
  <si>
    <t>56ZOPODS4140601S</t>
  </si>
  <si>
    <t>Червоноармійське (ГРС с. Червоноармійсь)</t>
  </si>
  <si>
    <t>56ZOPODS41429016</t>
  </si>
  <si>
    <t>Червонознам'янка (ГРС с. Червонозна)</t>
  </si>
  <si>
    <t>56ZOPODS41420023</t>
  </si>
  <si>
    <t>Щербанка (ГРС с. Щербанка)</t>
  </si>
  <si>
    <t>56ZOPODS4139701M</t>
  </si>
  <si>
    <t>Любашівка (ГРС смт. Любашівка)</t>
  </si>
  <si>
    <t>56ZOPODS4051401W</t>
  </si>
  <si>
    <t>Троїцьке (ГРС с.Троїцьке)</t>
  </si>
  <si>
    <t>56ZOPODS4051311X</t>
  </si>
  <si>
    <t>АГНКС ОIК</t>
  </si>
  <si>
    <t>56ZG-00-0001020U</t>
  </si>
  <si>
    <t>АГНКС №3 (ГРС №2 м.Кропивницький)</t>
  </si>
  <si>
    <t>56ZOPKIR4048003I</t>
  </si>
  <si>
    <t>Парі</t>
  </si>
  <si>
    <t>56ZE-93-0000460F</t>
  </si>
  <si>
    <t>ГР "Никловичі"</t>
  </si>
  <si>
    <t>56ZIPLVI1000702O</t>
  </si>
  <si>
    <t>ГРС Чорногузи з УПГ Шереметівського р-ща</t>
  </si>
  <si>
    <t>56ZIPCHV41328053</t>
  </si>
  <si>
    <t>Перша українська газонафтова компанія</t>
  </si>
  <si>
    <t>56ZF-92-0000180I</t>
  </si>
  <si>
    <t>Пролетарського НГКР ПППГ 1(низька сторон</t>
  </si>
  <si>
    <t>56ZIPDNP1004003O</t>
  </si>
  <si>
    <t>Пролетарського НГКР ПППГ 2(висока сторон</t>
  </si>
  <si>
    <t>56ZIPDNP1004303C</t>
  </si>
  <si>
    <t>Огульцівське УКПГ</t>
  </si>
  <si>
    <t>56ZIPHAR1000801A</t>
  </si>
  <si>
    <t>Пiвнiчний ГЗК</t>
  </si>
  <si>
    <t>56ZG-00-0000450A</t>
  </si>
  <si>
    <t>ПГЗК (ГРС-3м. Кривий Ріг)</t>
  </si>
  <si>
    <t>56ZOPDNP4014811X</t>
  </si>
  <si>
    <t>Пласт</t>
  </si>
  <si>
    <t>56ZE-92-00003204</t>
  </si>
  <si>
    <t>УКПГ Кавердинська</t>
  </si>
  <si>
    <t>56ZIPPOL1003529X</t>
  </si>
  <si>
    <t>Побужський феронiкел. к-т</t>
  </si>
  <si>
    <t>56ZG-00-0000510I</t>
  </si>
  <si>
    <t>Побужський феронікелевий  (ГРС Побузьке)</t>
  </si>
  <si>
    <t>56ZOPKIR1004902F</t>
  </si>
  <si>
    <t>Полтавагаз</t>
  </si>
  <si>
    <t>56ZG-DSO-260000H</t>
  </si>
  <si>
    <t>Коновалівка (ГРС Коновалівка)</t>
  </si>
  <si>
    <t>56ZOPPOL2002001V</t>
  </si>
  <si>
    <t>Стасі (ГРС Стасі)</t>
  </si>
  <si>
    <t>56ZOPPOL4046701H</t>
  </si>
  <si>
    <t>Бречківка (ГРС Бречківка)</t>
  </si>
  <si>
    <t>56ZOPPOL40460018</t>
  </si>
  <si>
    <t>Полтава-2 (ГРС Полтава-2)</t>
  </si>
  <si>
    <t>56ZOPPOL4045401Y</t>
  </si>
  <si>
    <t>Полтава-1 (ГРС Полтава-1)</t>
  </si>
  <si>
    <t>56ZOPPOL40453011</t>
  </si>
  <si>
    <t>Мачухи (ГРС Мачухи)</t>
  </si>
  <si>
    <t>56ZOPPOL4046401T</t>
  </si>
  <si>
    <t>Нові Санжари (ГРС Нові Санжари)</t>
  </si>
  <si>
    <t>56ZOPPOL4047401O</t>
  </si>
  <si>
    <t>Суха Маячка (ГРС Суха Маячка)</t>
  </si>
  <si>
    <t>56ZOPPOL4047501K</t>
  </si>
  <si>
    <t>Ліщинівка (ГРС Ліщинівка)</t>
  </si>
  <si>
    <t>56ZOPPOL4046301X</t>
  </si>
  <si>
    <t>Кобеляки (ГРС Кобеляки)</t>
  </si>
  <si>
    <t>56ZOPPOL4047111X</t>
  </si>
  <si>
    <t>Бутенки (ГРС Бутенки)</t>
  </si>
  <si>
    <t>56ZOPPOL40462010</t>
  </si>
  <si>
    <t>Сушки (ГРС Сушки)</t>
  </si>
  <si>
    <t>56ZOPPOL40469019</t>
  </si>
  <si>
    <t>Козельщина (ГРС Козельщина)</t>
  </si>
  <si>
    <t>56ZOPPOL4047201W</t>
  </si>
  <si>
    <t>Нова Галещина (ГРС Нова Галещина)</t>
  </si>
  <si>
    <t>56ZOPPOL4046501P</t>
  </si>
  <si>
    <t>Хорішки (ГРС Хорішки)</t>
  </si>
  <si>
    <t>56ZOPPOL4044701R</t>
  </si>
  <si>
    <t>Троїцьке (ГРС Троїцьке)</t>
  </si>
  <si>
    <t>56ZOPPOL40470013</t>
  </si>
  <si>
    <t>Глобине (ГРС Глобине)</t>
  </si>
  <si>
    <t>56ZOPPOL4045501U</t>
  </si>
  <si>
    <t>Погреби (ГРС Погреби)</t>
  </si>
  <si>
    <t>56ZOPPOL4045901E</t>
  </si>
  <si>
    <t>Бугаївка (ГРС Бугаївка)</t>
  </si>
  <si>
    <t>56ZOPPOL40461014</t>
  </si>
  <si>
    <t>Ковалівка (ГРС Ковалівка)</t>
  </si>
  <si>
    <t>56ZOPPOL40685013</t>
  </si>
  <si>
    <t>Божкове (ГРС Божкове)</t>
  </si>
  <si>
    <t>56ZOPPOL40668011</t>
  </si>
  <si>
    <t>Степне (ГРС Степне)</t>
  </si>
  <si>
    <t>56ZOPPOL40693016</t>
  </si>
  <si>
    <t>Терешки (ГРС Терешки)</t>
  </si>
  <si>
    <t>56ZOPPOL4069101E</t>
  </si>
  <si>
    <t>Рунівщина (ГРС Рунівщина)</t>
  </si>
  <si>
    <t>56ZOPPOL4068901O</t>
  </si>
  <si>
    <t>Решетилівка (ГРС Решетилівка)</t>
  </si>
  <si>
    <t>56ZOPPOL4067201K</t>
  </si>
  <si>
    <t>Покровське (ГРС Покровське Решет-й р-н)</t>
  </si>
  <si>
    <t>56ZOPPOL40684017</t>
  </si>
  <si>
    <t>Диканька (ГРС Диканька)</t>
  </si>
  <si>
    <t>56ZOPPOL4066901Y</t>
  </si>
  <si>
    <t>Орданівка (ГРС Орданівка)</t>
  </si>
  <si>
    <t>56ZOPPOL4067401C</t>
  </si>
  <si>
    <t>Великі Будища (ГРС Великі Будища)</t>
  </si>
  <si>
    <t>56ZOPPOL4068101J</t>
  </si>
  <si>
    <t>Баранівка  (ГРС Баранівка Шишацький р-н)</t>
  </si>
  <si>
    <t>56ZOPPOL4067801X</t>
  </si>
  <si>
    <t>Пришиб (ГРС Пришиб)</t>
  </si>
  <si>
    <t>56ZOPPOL40676014</t>
  </si>
  <si>
    <t>Зіньків  (ГРС Зіньків)</t>
  </si>
  <si>
    <t>56ZOPPOL4067001S</t>
  </si>
  <si>
    <t>Дейкалівка (ГРС Дейкалівка)</t>
  </si>
  <si>
    <t>56ZOPPOL4068301B</t>
  </si>
  <si>
    <t>Ставкове (ГРС Ставкове)</t>
  </si>
  <si>
    <t>56ZOPPOL4069001I</t>
  </si>
  <si>
    <t>Батьки (ГРС Батьки)</t>
  </si>
  <si>
    <t>56ZOPPOL4067901T</t>
  </si>
  <si>
    <t>Більськ (ГРС Більськ)</t>
  </si>
  <si>
    <t>56ZOPPOL4068001N</t>
  </si>
  <si>
    <t>Милорадове (ГРС Милорадове)</t>
  </si>
  <si>
    <t>56ZOPPOL4068701W</t>
  </si>
  <si>
    <t>Остап'є (ГРС Остап'є)</t>
  </si>
  <si>
    <t>56ZOPPOL40675018</t>
  </si>
  <si>
    <t>Карлівка (ГРС Карлівка)</t>
  </si>
  <si>
    <t>56ZOPPOL4067101O</t>
  </si>
  <si>
    <t>Мартинівка (ГРС Мартинівка)</t>
  </si>
  <si>
    <t>56ZOPPOL4069201A</t>
  </si>
  <si>
    <t>Попівка (ГРС Попівка)</t>
  </si>
  <si>
    <t>56ZOPPOL4068801S</t>
  </si>
  <si>
    <t>Чутово (ГРС Чутово)</t>
  </si>
  <si>
    <t>56ZOPPOL4067301G</t>
  </si>
  <si>
    <t>Скороходове (ГРС Скороходове)</t>
  </si>
  <si>
    <t>56ZOPPOL40677010</t>
  </si>
  <si>
    <t>Петрівка (ГРС Петрівка)</t>
  </si>
  <si>
    <t>56ZOPPOL40694012</t>
  </si>
  <si>
    <t>Гряково (ГРС Гряково)</t>
  </si>
  <si>
    <t>56ZOPPOL4068201F</t>
  </si>
  <si>
    <t>Пірки (ГРС Пірки КС Зіньків)</t>
  </si>
  <si>
    <t>56ZOPPOL4070701T</t>
  </si>
  <si>
    <t>Кошманівка (ГРС Кошманівка)</t>
  </si>
  <si>
    <t>56ZOPPOL4068611X</t>
  </si>
  <si>
    <t>Нижня Бодаква (ГРС Нижня Бодаква)</t>
  </si>
  <si>
    <t>56ZOPPOL4072701J</t>
  </si>
  <si>
    <t>Чорнухи (ГРС Чорнухи)</t>
  </si>
  <si>
    <t>56ZOPPOL40739016</t>
  </si>
  <si>
    <t>КС -33 газ на Лука (ГРС Лука КС -33)</t>
  </si>
  <si>
    <t>56ZOPPOL2006701K</t>
  </si>
  <si>
    <t>Трудолюб (ГРС Трудолюб)</t>
  </si>
  <si>
    <t>56ZOPPOL4073501M</t>
  </si>
  <si>
    <t>Хорол (ГРС Хорол)</t>
  </si>
  <si>
    <t>56ZOPPOL40713013</t>
  </si>
  <si>
    <t>Миргород (ГРС Гоголеве)</t>
  </si>
  <si>
    <t>56ZOPPOL4073701E</t>
  </si>
  <si>
    <t>В. Багачка (ГРС Гоголеве)</t>
  </si>
  <si>
    <t>56ZOPPOL4073702C</t>
  </si>
  <si>
    <t>Полтава (ГРС Гоголеве)</t>
  </si>
  <si>
    <t>56ZOPPOL4073703A</t>
  </si>
  <si>
    <t>Зубівка (ГРС Зубівка)</t>
  </si>
  <si>
    <t>56ZOPPOL4072001A</t>
  </si>
  <si>
    <t>Ромодан (ГРС Ромодан)</t>
  </si>
  <si>
    <t>56ZOPPOL4073201Y</t>
  </si>
  <si>
    <t>Новачиха (ГРС Новачиха)</t>
  </si>
  <si>
    <t>56ZOPPOL4072901B</t>
  </si>
  <si>
    <t>Стайки  (ГРС Стайки)</t>
  </si>
  <si>
    <t>56ZOPPOL4073401Q</t>
  </si>
  <si>
    <t>Безсали (ГРС Безсали)</t>
  </si>
  <si>
    <t>56ZOPPOL4071411X</t>
  </si>
  <si>
    <t>Вергуни (ГРС Вергуни)</t>
  </si>
  <si>
    <t>56ZOPPOL4071601S</t>
  </si>
  <si>
    <t>Великі Сорочинці (ГРС Великі Сорочинці)</t>
  </si>
  <si>
    <t>56ZOPPOL4071501W</t>
  </si>
  <si>
    <t>Петракіївка (ГРС Петракіївка)</t>
  </si>
  <si>
    <t>56ZOPPOL40731011</t>
  </si>
  <si>
    <t>Ісківці (ГРС Ісківці)</t>
  </si>
  <si>
    <t>56ZOPPOL40721016</t>
  </si>
  <si>
    <t>Камишня (ГРС Камишня)</t>
  </si>
  <si>
    <t>56ZOPPOL40722012</t>
  </si>
  <si>
    <t>Гамаліївка (ГРС Гамаліївка)</t>
  </si>
  <si>
    <t>56ZOPPOL10035056</t>
  </si>
  <si>
    <t>Полтава ГНК</t>
  </si>
  <si>
    <t>56ZE-92-0000090W</t>
  </si>
  <si>
    <t>ПВВГ СОЮЗ  (СП ПГНК)</t>
  </si>
  <si>
    <t>56ZIPPOL1004905Q</t>
  </si>
  <si>
    <t>УППНГ Єлізаветівська</t>
  </si>
  <si>
    <t>56ZIPPOL10063215</t>
  </si>
  <si>
    <t>ПРАЙМ-ГАЗ</t>
  </si>
  <si>
    <t>56ZE-92-00079801</t>
  </si>
  <si>
    <t>УППГ Західні Радченки</t>
  </si>
  <si>
    <t>56ZIPPOL10029033</t>
  </si>
  <si>
    <t>Газтранзит</t>
  </si>
  <si>
    <t>56ZG-00-0000580Y</t>
  </si>
  <si>
    <t>ПВВГ КС Тарутине</t>
  </si>
  <si>
    <t>56ZOPODS2005501H</t>
  </si>
  <si>
    <t>Одеський коньячний завод ПАТ</t>
  </si>
  <si>
    <t>56ZG-O0-0BG1K000</t>
  </si>
  <si>
    <t>Шустов (ГРС Шустов (с. В.Долина))</t>
  </si>
  <si>
    <t>56ZOPODS4139901E</t>
  </si>
  <si>
    <t>Тернопільміськгаз</t>
  </si>
  <si>
    <t>56ZG-DSO-320000Y</t>
  </si>
  <si>
    <t>Красівка (ГРС Красівка)</t>
  </si>
  <si>
    <t>56ZOPTER41190016</t>
  </si>
  <si>
    <t>Острів (ГРС Острів)</t>
  </si>
  <si>
    <t>56ZOPTER4119701F</t>
  </si>
  <si>
    <t>на м'ясокомбінат (ГРС Острів)</t>
  </si>
  <si>
    <t>56ZOPTER4119702D</t>
  </si>
  <si>
    <t>Тернопіль ВОГ №1(Ду 200) (ГРС Тернопіль)</t>
  </si>
  <si>
    <t>56ZOPTER4120601L</t>
  </si>
  <si>
    <t>Тернопіль ВОГ №2(Ду 300) (ГРС Тернопіль)</t>
  </si>
  <si>
    <t>56ZOPTER4120602J</t>
  </si>
  <si>
    <t>Прикарпатська енергетична компанія</t>
  </si>
  <si>
    <t>56ZE-92-00002208</t>
  </si>
  <si>
    <t>з УПГ Грабівка</t>
  </si>
  <si>
    <t>56ZIPIVF1007502K</t>
  </si>
  <si>
    <t>Природні ресурси</t>
  </si>
  <si>
    <t>56ZE-92-0000040A</t>
  </si>
  <si>
    <t>ВЗСУ Луценки</t>
  </si>
  <si>
    <t>56ZIPPOL1006005F</t>
  </si>
  <si>
    <t>Пром-енерго продукт</t>
  </si>
  <si>
    <t>56ZE-92-00001309</t>
  </si>
  <si>
    <t>Васищівське ГКР ТДПУПГ лінія_1</t>
  </si>
  <si>
    <t>56ZIPHAR1000105U</t>
  </si>
  <si>
    <t>Васищівське ГКР ТДПУПГ лінія_2</t>
  </si>
  <si>
    <t>56ZIPHAR1000106S</t>
  </si>
  <si>
    <t>Вагінтур ПТС ВКП</t>
  </si>
  <si>
    <t>56ZG-00-0001200S</t>
  </si>
  <si>
    <t>КВОГ ПТСВКП "Вагінтур"</t>
  </si>
  <si>
    <t>56ZOPZAK1006902K</t>
  </si>
  <si>
    <t>Радехiвський цукор</t>
  </si>
  <si>
    <t>56ZG-00-0000710A</t>
  </si>
  <si>
    <t>ГРС Вузлове лінія на Цукровий завод</t>
  </si>
  <si>
    <t>56ZOPLVI41145036</t>
  </si>
  <si>
    <t>Регал Петроліум Корпорейшн Лімітед</t>
  </si>
  <si>
    <t>56ZE-92-0000120C</t>
  </si>
  <si>
    <t>ЗСУ Мехедівсько-Голотовщинське</t>
  </si>
  <si>
    <t>56ZIPPOL1006004H</t>
  </si>
  <si>
    <t>Реконструкція технологічних свердловин ТОВ</t>
  </si>
  <si>
    <t>56ZE-93-00026306</t>
  </si>
  <si>
    <t>ТОВ "РТС" (ТЗСУ ПЄ)</t>
  </si>
  <si>
    <t>56ZIPLUG1004407Y</t>
  </si>
  <si>
    <t>Рiвнеазот</t>
  </si>
  <si>
    <t>56ZG-00-00006502</t>
  </si>
  <si>
    <t>ГРС Азот з.н.№4 "Рівнеазот" БПГ</t>
  </si>
  <si>
    <t>56ZOPRIV4105001F</t>
  </si>
  <si>
    <t>ГРС Азот з.н.№1 "Рівнеазот"</t>
  </si>
  <si>
    <t>56ZOPRIV4105002D</t>
  </si>
  <si>
    <t>Рівнегаз</t>
  </si>
  <si>
    <t>56ZH-DSO-290000N</t>
  </si>
  <si>
    <t>"Зоря" (ГРС Азот)</t>
  </si>
  <si>
    <t>56ZOPRIV4105003B</t>
  </si>
  <si>
    <t>"ДОК" (ГРС Азот)</t>
  </si>
  <si>
    <t>56ZOPRIV41050049</t>
  </si>
  <si>
    <t>Березно (ГРС Березно)</t>
  </si>
  <si>
    <t>56ZOPRIV4104801P</t>
  </si>
  <si>
    <t>Варковичі (ГРС Варковичі)</t>
  </si>
  <si>
    <t>56ZOPRIV4104901L</t>
  </si>
  <si>
    <t>Гоща (ГРС Гоща)</t>
  </si>
  <si>
    <t>56ZOPRIV4105101B</t>
  </si>
  <si>
    <t>Грушвиця (ГРС Грушвиця)</t>
  </si>
  <si>
    <t>56ZOPRIV41052017</t>
  </si>
  <si>
    <t>Демидівка (ГРС Демидівка)</t>
  </si>
  <si>
    <t>56ZOPRIV41053013</t>
  </si>
  <si>
    <t>Деражно (ГРС Деражно)</t>
  </si>
  <si>
    <t>56ZOPRIV4105411X</t>
  </si>
  <si>
    <t>Дубно (ГРС Дубно)</t>
  </si>
  <si>
    <t>56ZOPRIV4105501W</t>
  </si>
  <si>
    <t>Дубровиця (ГРС Дубровиця)</t>
  </si>
  <si>
    <t>56ZOPRIV4104701T</t>
  </si>
  <si>
    <t>місто (ГРС Здолбунів)</t>
  </si>
  <si>
    <t>56ZOPRIV4105602Q</t>
  </si>
  <si>
    <t>селище (ГРС Здолбунів)</t>
  </si>
  <si>
    <t>56ZOPRIV4105603O</t>
  </si>
  <si>
    <t>Карпилівка (ГРС Карпилівка)</t>
  </si>
  <si>
    <t>56ZOPRIV4105701O</t>
  </si>
  <si>
    <t>Катеринівка (ГРС Катеринівка)</t>
  </si>
  <si>
    <t>56ZOPRIV4105801K</t>
  </si>
  <si>
    <t>56ZOPRIV4105901G</t>
  </si>
  <si>
    <t>Корець (ГРС Корець)</t>
  </si>
  <si>
    <t>56ZOPRIV4107401Q</t>
  </si>
  <si>
    <t>Корнин (ГРС Корнин)</t>
  </si>
  <si>
    <t>56ZOPRIV4106001A</t>
  </si>
  <si>
    <t>Костопіль (ГРС Костопіль)</t>
  </si>
  <si>
    <t>56ZOPRIV41061016</t>
  </si>
  <si>
    <t>Котів (ГРС Котів)</t>
  </si>
  <si>
    <t>56ZOPRIV41062012</t>
  </si>
  <si>
    <t>Любомирка (ГРС Любомирка)</t>
  </si>
  <si>
    <t>56ZOPRIV4106301Z</t>
  </si>
  <si>
    <t>Олександрія (ГРС Любомирка)</t>
  </si>
  <si>
    <t>56ZOPRIV4106302X</t>
  </si>
  <si>
    <t>Малинск (ГРС Малинск)</t>
  </si>
  <si>
    <t>56ZOPRIV4106401V</t>
  </si>
  <si>
    <t>Мізоч (ГРС Мізоч)</t>
  </si>
  <si>
    <t>56ZOPRIV4106501R</t>
  </si>
  <si>
    <t>Млинів (ГРС Млинів)</t>
  </si>
  <si>
    <t>56ZOPRIV4106601N</t>
  </si>
  <si>
    <t>Оженіно (ГРС Оженіно)</t>
  </si>
  <si>
    <t>56ZOPRIV4106701J</t>
  </si>
  <si>
    <t>Остріг (ГРС Остріг)</t>
  </si>
  <si>
    <t>56ZOPRIV4106801F</t>
  </si>
  <si>
    <t>Пляшівка (ГРС Пляшівка)</t>
  </si>
  <si>
    <t>56ZOPRIV4106901B</t>
  </si>
  <si>
    <t>Радивилів (ГРС Радивилів)</t>
  </si>
  <si>
    <t>56ZOPRIV41070015</t>
  </si>
  <si>
    <t>Рівне (ГРС Рівне)</t>
  </si>
  <si>
    <t>56ZOPRIV41071011</t>
  </si>
  <si>
    <t>Рокитне (ГРС Рокитне)</t>
  </si>
  <si>
    <t>56ZOPRIV4107201Y</t>
  </si>
  <si>
    <t>Сарни (ГРС Сарни)</t>
  </si>
  <si>
    <t>56ZOPRIV4107301U</t>
  </si>
  <si>
    <t>Степань (ГРС Степань)</t>
  </si>
  <si>
    <t>56ZOPRIV4107501M</t>
  </si>
  <si>
    <t>Стовпець (ГРС Стовпець)</t>
  </si>
  <si>
    <t>56ZOPRIV4107601I</t>
  </si>
  <si>
    <t>Урвенна (ГРС Урвенна)</t>
  </si>
  <si>
    <t>56ZOPRIV4107801A</t>
  </si>
  <si>
    <t>Тинне (ГРС Тинне)</t>
  </si>
  <si>
    <t>56ZOPRIV4107701E</t>
  </si>
  <si>
    <t>Федорівка (ГРС Федорівка)</t>
  </si>
  <si>
    <t>56ZOPRIV41079016</t>
  </si>
  <si>
    <t>Ярославичі (ГРС Ярославичі)</t>
  </si>
  <si>
    <t>56ZOPRIV41080010</t>
  </si>
  <si>
    <t>Рубiжанський картонно-тарний к-т</t>
  </si>
  <si>
    <t>56ZG-00-0001230J</t>
  </si>
  <si>
    <t>ПрАТ "РКТК" (ГРС м. Рубіжне)</t>
  </si>
  <si>
    <t>56ZOPLUG4042803L</t>
  </si>
  <si>
    <t>АГНКС Ролшип</t>
  </si>
  <si>
    <t>56ZG-00-00009102</t>
  </si>
  <si>
    <t>ГРС Азот з.н.№5 АГНКС "Ролшип"</t>
  </si>
  <si>
    <t>56ZOPRIV41050057</t>
  </si>
  <si>
    <t>Саливонкiвський цук.з-д</t>
  </si>
  <si>
    <t>56ZG-00-00012707</t>
  </si>
  <si>
    <t>Саливонківський цукр. з-д (ГРС Гребінки)</t>
  </si>
  <si>
    <t>56ZOPKIE4089002Y</t>
  </si>
  <si>
    <t>АГНКС Сан Ойл</t>
  </si>
  <si>
    <t>56ZG-00-0000930X</t>
  </si>
  <si>
    <t>АГНКС ТД "Сан Ойл" (ГРС Малиничі)</t>
  </si>
  <si>
    <t>56ZOPHML41020023</t>
  </si>
  <si>
    <t>Сандора</t>
  </si>
  <si>
    <t>56ZH-00-0000660N</t>
  </si>
  <si>
    <t>Сандора (ГРС с. Горохівка)</t>
  </si>
  <si>
    <t>56ZOPMIK40110023</t>
  </si>
  <si>
    <t>Сахалінське</t>
  </si>
  <si>
    <t>56ZE-92-0000450S</t>
  </si>
  <si>
    <t>УПГ-2 Сахалінського НГКР, ПВВГ-1</t>
  </si>
  <si>
    <t>56ZIPHAR1003528O</t>
  </si>
  <si>
    <t>УПГ-2 Сахалінського НГКР, ПВВГ-2</t>
  </si>
  <si>
    <t>56ZIPHAR1003532X</t>
  </si>
  <si>
    <t>АГНКС СВ Трансгаз Рiвне</t>
  </si>
  <si>
    <t>56ZG-00-0000661Y</t>
  </si>
  <si>
    <t>АГНКС "СВ Трансгаз"</t>
  </si>
  <si>
    <t>56ZOPRIV1002001O</t>
  </si>
  <si>
    <t>Сєвєродонецьке об'єднання Азот</t>
  </si>
  <si>
    <t>56ZG-00-0000080H</t>
  </si>
  <si>
    <t>ПрАТ "АЗОТ" (ГРС м. Сєвєродонецьк)</t>
  </si>
  <si>
    <t>56ZOPLUG4042904F</t>
  </si>
  <si>
    <t>СИСТЕМОЙЛІНЖЕНЕРІНГ</t>
  </si>
  <si>
    <t>56ZE-92-0000190S</t>
  </si>
  <si>
    <t>ТЗСУ Водянівські площі</t>
  </si>
  <si>
    <t>56ZIPHAR1003531Z</t>
  </si>
  <si>
    <t>Сiгнет-Центр</t>
  </si>
  <si>
    <t>56ZH-00-0000920N</t>
  </si>
  <si>
    <t>ТОВ Сігнет-Центр цукр.з-д(ГРС Андрушки )</t>
  </si>
  <si>
    <t>56ZOPZHI4092902L</t>
  </si>
  <si>
    <t>Сірка Новороздільське державне гірничо-хімічне під</t>
  </si>
  <si>
    <t>56ZG-DSO-230000Z</t>
  </si>
  <si>
    <t>ДГХП Сірка (ГРС Новий Розділ)</t>
  </si>
  <si>
    <t>56ZOPLVI4112102Y</t>
  </si>
  <si>
    <t>Слов'янський крейдо-вапняний з-д</t>
  </si>
  <si>
    <t>56ZG-00-00012804</t>
  </si>
  <si>
    <t>Черкаське (ГРС Шидлівського КВЗ)</t>
  </si>
  <si>
    <t>56ZOPDON4035203A</t>
  </si>
  <si>
    <t>Сотеко (Сокальський тепличний к-т)</t>
  </si>
  <si>
    <t>56ZG-00-00007207</t>
  </si>
  <si>
    <t>ГРС Волиця лінія на теплицю</t>
  </si>
  <si>
    <t>56ZOPLVI4115702W</t>
  </si>
  <si>
    <t>Стрийнафтогаз</t>
  </si>
  <si>
    <t>56ZE-92-0008340W</t>
  </si>
  <si>
    <t>УПГ Добрівлянське (Стрийнафтогаз)</t>
  </si>
  <si>
    <t>56ZIPLVI10002027</t>
  </si>
  <si>
    <t>Сумигаз</t>
  </si>
  <si>
    <t>56ZG-DSO-3000009</t>
  </si>
  <si>
    <t>Буди (ГРС Буди )</t>
  </si>
  <si>
    <t>56ZOPSUM40695017</t>
  </si>
  <si>
    <t>Білопілля (ГРС Білопілля)</t>
  </si>
  <si>
    <t>56ZOPSUM40634014</t>
  </si>
  <si>
    <t>Білоярське (ГРС Білоярське)</t>
  </si>
  <si>
    <t>56ZOPSUM4064501W</t>
  </si>
  <si>
    <t>Бишкінь (ГРС Бишкінь)</t>
  </si>
  <si>
    <t>56ZOPSUM4064411X</t>
  </si>
  <si>
    <t>Буринь (ГРС Буринь)</t>
  </si>
  <si>
    <t>56ZOPSUM40635010</t>
  </si>
  <si>
    <t>Вири (ГРС Вири)</t>
  </si>
  <si>
    <t>56ZOPSUM4064601S</t>
  </si>
  <si>
    <t>Ворожба (ГРС Ворожба)</t>
  </si>
  <si>
    <t>56ZOPSUM4064701O</t>
  </si>
  <si>
    <t>Глухів (ГРС Глухів)</t>
  </si>
  <si>
    <t>56ZOPSUM4063601X</t>
  </si>
  <si>
    <t>Головашівка (ГРС Головашівка)</t>
  </si>
  <si>
    <t>56ZOPSUM4064801K</t>
  </si>
  <si>
    <t>Гринцеве (ГРС Гринцеве)</t>
  </si>
  <si>
    <t>56ZOPSUM4064901G</t>
  </si>
  <si>
    <t>Дубов`язівка (ГРС Дубов`язівка)</t>
  </si>
  <si>
    <t>56ZOPSUM4065001A</t>
  </si>
  <si>
    <t>Дослідна Cтанція (ГРС Дослідна Cтанція)</t>
  </si>
  <si>
    <t>56ZOPSUM40633018</t>
  </si>
  <si>
    <t>Миколаївка (ГРС Миколаївка)</t>
  </si>
  <si>
    <t>56ZOPSUM40651016</t>
  </si>
  <si>
    <t>Загірське  (ГРС Загірське)</t>
  </si>
  <si>
    <t>56ZOPSUM20072017</t>
  </si>
  <si>
    <t>Краснопілля (ГРС Краснопілля)</t>
  </si>
  <si>
    <t>56ZOPSUM4063801P</t>
  </si>
  <si>
    <t>Калинівка (ГРС Калинівка Сумська обл.)</t>
  </si>
  <si>
    <t>56ZOPSUM40652012</t>
  </si>
  <si>
    <t>Колядинець (ГРС Колядинець)</t>
  </si>
  <si>
    <t>56ZOPSUM4065301Z</t>
  </si>
  <si>
    <t>Конотоп (ГРС Конотоп)</t>
  </si>
  <si>
    <t>56ZOPSUM4063701T</t>
  </si>
  <si>
    <t>Косівщина (ГРС Косівщина)</t>
  </si>
  <si>
    <t>56ZOPSUM4065401V</t>
  </si>
  <si>
    <t>Кролевець (ГРС Кролевець)</t>
  </si>
  <si>
    <t>56ZOPSUM4063901L</t>
  </si>
  <si>
    <t>Липова Долина (ГРС Липова Долина)</t>
  </si>
  <si>
    <t>56ZOPSUM4064001F</t>
  </si>
  <si>
    <t>Мартинівка (ГРС Мартинівка Тростян. р-н)</t>
  </si>
  <si>
    <t>56ZOPSUM4065501R</t>
  </si>
  <si>
    <t>Могриця (ГРС Могриця)</t>
  </si>
  <si>
    <t>56ZOPSUM4065601N</t>
  </si>
  <si>
    <t>Недригайлів (ГРС Недригайлів)</t>
  </si>
  <si>
    <t>56ZOPSUM4066601I</t>
  </si>
  <si>
    <t>Низи (ГРС Низи)</t>
  </si>
  <si>
    <t>56ZOPSUM4065701J</t>
  </si>
  <si>
    <t>Олешня (ГРС Олешня)</t>
  </si>
  <si>
    <t>56ZOPSUM4065801F</t>
  </si>
  <si>
    <t>Осоївка (ГРС Осоївка)</t>
  </si>
  <si>
    <t>56ZOPSUM4065901B</t>
  </si>
  <si>
    <t>Путивль (ГРС Путивль)</t>
  </si>
  <si>
    <t>56ZOPSUM4064101B</t>
  </si>
  <si>
    <t>Свеса (ГРС Свеса)</t>
  </si>
  <si>
    <t>56ZOPSUM4066701E</t>
  </si>
  <si>
    <t>Северинівка (ГРС Северинівка)</t>
  </si>
  <si>
    <t>56ZOPSUM2007101B</t>
  </si>
  <si>
    <t>Слоут (ГРС Слоут)</t>
  </si>
  <si>
    <t>56ZOPSUM40660015</t>
  </si>
  <si>
    <t>Суми (ГРС 1 м.Суми)</t>
  </si>
  <si>
    <t>56ZOPSUM4063101G</t>
  </si>
  <si>
    <t>Суми (ГРС 2 м.Суми)</t>
  </si>
  <si>
    <t>56ZOPSUM4063201C</t>
  </si>
  <si>
    <t>Терешківка (ГРС Терешківка)</t>
  </si>
  <si>
    <t>56ZOPSUM40661011</t>
  </si>
  <si>
    <t>Тростянець (ГРС Тростянець)</t>
  </si>
  <si>
    <t>56ZOPSUM4057501N</t>
  </si>
  <si>
    <t>Угроїди (ГРС Угроїди)</t>
  </si>
  <si>
    <t>56ZOPSUM4066201Y</t>
  </si>
  <si>
    <t>Хотінь (ГРС Хотінь)</t>
  </si>
  <si>
    <t>56ZOPSUM4066301U</t>
  </si>
  <si>
    <t>Старе Село (ГРС Старе Село)</t>
  </si>
  <si>
    <t>56ZOPSUM4066401Q</t>
  </si>
  <si>
    <t>Юнаківка (ГРС Юнаківка)</t>
  </si>
  <si>
    <t>56ZOPSUM4066501M</t>
  </si>
  <si>
    <t>Ямпіль (ГРС Ямпіль Сумська обл.)</t>
  </si>
  <si>
    <t>56ZOPSUM40643013</t>
  </si>
  <si>
    <t>Пирогівка (ГРС Пирогівка)</t>
  </si>
  <si>
    <t>56ZOPSUM4077401F</t>
  </si>
  <si>
    <t>Шостка (ГРС-1 Шостка)</t>
  </si>
  <si>
    <t>56ZOPSUM4077201N</t>
  </si>
  <si>
    <t>Шостка (ГРС-2 Шостка)</t>
  </si>
  <si>
    <t>56ZOPSUM4077301J</t>
  </si>
  <si>
    <t>Східний геологічний  союз</t>
  </si>
  <si>
    <t>56ZE-92-00000507</t>
  </si>
  <si>
    <t>ТЗСУ Південо-Берестівської площі</t>
  </si>
  <si>
    <t>56ZIPSUM1006001W</t>
  </si>
  <si>
    <t>АГНКС Торговий дiм "Лiдер"</t>
  </si>
  <si>
    <t>56ZG-00-0000940U</t>
  </si>
  <si>
    <t>АГНКС ЛІДЕР (ГРС-2 м. Костянтинівка)</t>
  </si>
  <si>
    <t>56ZOPDON4032002Z</t>
  </si>
  <si>
    <t>Червоноградський з-д залiзобет. виробiв</t>
  </si>
  <si>
    <t>56ZG-00-0000700D</t>
  </si>
  <si>
    <t>Червоновоградський ЗМК (ГРС Червоноград)</t>
  </si>
  <si>
    <t>56ZOPLVI11041506</t>
  </si>
  <si>
    <t>Тернопільгаз</t>
  </si>
  <si>
    <t>56ZG-DSO-3100003</t>
  </si>
  <si>
    <t>загальний замір (ГРС Новоселище)</t>
  </si>
  <si>
    <t>56ZOPLVI4116101G</t>
  </si>
  <si>
    <t>Августівка (ГРС Августівка)</t>
  </si>
  <si>
    <t>56ZOPTER4117501X</t>
  </si>
  <si>
    <t>Бережани (ГРС Бережани)</t>
  </si>
  <si>
    <t>56ZOPTER4117601T</t>
  </si>
  <si>
    <t>Будилів (ГРС Будилів)</t>
  </si>
  <si>
    <t>56ZOPTER4117701P</t>
  </si>
  <si>
    <t>на Бережанське УЕГГ (ГРС Лопушня)</t>
  </si>
  <si>
    <t>56ZOPIVF4117202S</t>
  </si>
  <si>
    <t>Дедеркали (ГРС Дедеркали)</t>
  </si>
  <si>
    <t>56ZOPTER4117801L</t>
  </si>
  <si>
    <t>Денисів (ГРС Денисів)</t>
  </si>
  <si>
    <t>56ZOPTER4118001B</t>
  </si>
  <si>
    <t>Зарваниця (ГРС Денисів)</t>
  </si>
  <si>
    <t>56ZOPTER41180029</t>
  </si>
  <si>
    <t>Жуків (ГРС Жуків)</t>
  </si>
  <si>
    <t>56ZOPTER41181017</t>
  </si>
  <si>
    <t>Заруддя (ГРС Заруддя)</t>
  </si>
  <si>
    <t>56ZOPTER41182013</t>
  </si>
  <si>
    <t>Збараж (ГРС Збараж)</t>
  </si>
  <si>
    <t>56ZOPTER4118311X</t>
  </si>
  <si>
    <t>Луб’янки (ГРС Збараж)</t>
  </si>
  <si>
    <t>56ZOPTER4118302Y</t>
  </si>
  <si>
    <t>Зборів (ГРС Зборів)</t>
  </si>
  <si>
    <t>56ZOPTER4118401W</t>
  </si>
  <si>
    <t>Козівка (ГРС Козівка)</t>
  </si>
  <si>
    <t>56ZOPTER4118501S</t>
  </si>
  <si>
    <t>Козлів (ГРС Козлів)</t>
  </si>
  <si>
    <t>56ZOPTER4118601O</t>
  </si>
  <si>
    <t>Козова (ГРС Козова)</t>
  </si>
  <si>
    <t>56ZOPTER4118701K</t>
  </si>
  <si>
    <t>56ZOPTER4118801G</t>
  </si>
  <si>
    <t>Коханівка (ГРС Коханівка)</t>
  </si>
  <si>
    <t>56ZOPTER4118901C</t>
  </si>
  <si>
    <t>Криве (ГРС Криве)</t>
  </si>
  <si>
    <t>56ZOPTER4119201Z</t>
  </si>
  <si>
    <t>Ланівці (ГРС Ланівці)</t>
  </si>
  <si>
    <t>56ZOPTER4119301V</t>
  </si>
  <si>
    <t>цукровий завод (ГРС Ланівці)</t>
  </si>
  <si>
    <t>56ZOPTER4119302T</t>
  </si>
  <si>
    <t>Мшанець (ГРС Мшанець)</t>
  </si>
  <si>
    <t>56ZOPTER4119401R</t>
  </si>
  <si>
    <t>Нестерівці (ГРС Нестерівці)</t>
  </si>
  <si>
    <t>56ZOPTER4119501N</t>
  </si>
  <si>
    <t>Озерна (ГРС Озерна)</t>
  </si>
  <si>
    <t>56ZOPTER4119601J</t>
  </si>
  <si>
    <t>Підволочиськ (ГРС Підволочиськ)</t>
  </si>
  <si>
    <t>56ZOPTER4119801B</t>
  </si>
  <si>
    <t>Підгайці (ГРС Підгайці)</t>
  </si>
  <si>
    <t>56ZOPTER41199017</t>
  </si>
  <si>
    <t>Почаїв (ГРС Почаїв)</t>
  </si>
  <si>
    <t>56ZOPTER41200018</t>
  </si>
  <si>
    <t>Саранчуки (ГРС Саранчуки)</t>
  </si>
  <si>
    <t>56ZOPTER41201014</t>
  </si>
  <si>
    <t>Скалат (ГРС Скалат)</t>
  </si>
  <si>
    <t>56ZOPTER41202010</t>
  </si>
  <si>
    <t>Сороцьке (ГРС Сороцьке)</t>
  </si>
  <si>
    <t>56ZOPTER4120301X</t>
  </si>
  <si>
    <t>Стриївка (ГРС Стриївка)</t>
  </si>
  <si>
    <t>56ZOPTER4120401T</t>
  </si>
  <si>
    <t>Теребовля (ГРС Теребовля)</t>
  </si>
  <si>
    <t>56ZOPTER4120501P</t>
  </si>
  <si>
    <t>Кобиловолоки (ГРС Теребовля)</t>
  </si>
  <si>
    <t>56ZOPTER4120502N</t>
  </si>
  <si>
    <t>Ходачків (ГРС Ходачків)</t>
  </si>
  <si>
    <t>56ZOPTER4120701H</t>
  </si>
  <si>
    <t>Шумськ (ГРС Шумськ)</t>
  </si>
  <si>
    <t>56ZOPTER41209019</t>
  </si>
  <si>
    <t>Бариш (ГРС Бариш)</t>
  </si>
  <si>
    <t>56ZOPTER4131201Q</t>
  </si>
  <si>
    <t>Білобожниця (ГРС Білобожниця)</t>
  </si>
  <si>
    <t>56ZOPTER4131301M</t>
  </si>
  <si>
    <t>Борщів (ГРС Борщів)</t>
  </si>
  <si>
    <t>56ZOPTER4130601F</t>
  </si>
  <si>
    <t>Бучач (ГРС Бучач)</t>
  </si>
  <si>
    <t>56ZOPTER4130701B</t>
  </si>
  <si>
    <t>Джурин (ГРС Джурин)</t>
  </si>
  <si>
    <t>56ZOPTER4131401I</t>
  </si>
  <si>
    <t>Задарів (ГРС Задарів)</t>
  </si>
  <si>
    <t>56ZOPTER4130401N</t>
  </si>
  <si>
    <t>Заліщики (ГРС Заліщики)</t>
  </si>
  <si>
    <t>56ZOPTER41308017</t>
  </si>
  <si>
    <t>Золотий Потік (ГРС Золотий Потік)</t>
  </si>
  <si>
    <t>56ZOPTER4130501J</t>
  </si>
  <si>
    <t>Колиндяни (ГРС Колиндяни)</t>
  </si>
  <si>
    <t>56ZOPTER4131501E</t>
  </si>
  <si>
    <t>Коропець (ГРС Коропець)</t>
  </si>
  <si>
    <t>56ZOPTER4131601A</t>
  </si>
  <si>
    <t>Монастирськ (ГРС Монастирськ)</t>
  </si>
  <si>
    <t>56ZOPTER41309013</t>
  </si>
  <si>
    <t>Палашівка (ГРС Палашівка)</t>
  </si>
  <si>
    <t>56ZOPTER4131101U</t>
  </si>
  <si>
    <t>Передмістя (ГРС Передмістя)</t>
  </si>
  <si>
    <t>56ZOPTER41317016</t>
  </si>
  <si>
    <t>Товсте (ГРС Товсте)</t>
  </si>
  <si>
    <t>56ZOPTER41318012</t>
  </si>
  <si>
    <t>Торське (ГРС Торське)</t>
  </si>
  <si>
    <t>56ZOPTER4132101P</t>
  </si>
  <si>
    <t>Улашківці (ГРС Улашківці)</t>
  </si>
  <si>
    <t>56ZOPTER4131901Z</t>
  </si>
  <si>
    <t>Чортків (ГРС Чортків)</t>
  </si>
  <si>
    <t>56ZOPTER4131001Y</t>
  </si>
  <si>
    <t>56ZOPTER4131002W</t>
  </si>
  <si>
    <t>Шутроминці (ГРС Шутроминці)</t>
  </si>
  <si>
    <t>56ZOPTER4132201L</t>
  </si>
  <si>
    <t>Суходіл (ГРС с. Суходіл)</t>
  </si>
  <si>
    <t>56ZOPTER4061801S</t>
  </si>
  <si>
    <t>Хоростків (ГРС м. Хоростків)</t>
  </si>
  <si>
    <t>56ZOPTER4062001I</t>
  </si>
  <si>
    <t>Товсте (ГРС с.Товсте)</t>
  </si>
  <si>
    <t>56ZOPTER4061901O</t>
  </si>
  <si>
    <t>Маяк (ГРС с. Котівка)</t>
  </si>
  <si>
    <t>56ZOPTER4061701W</t>
  </si>
  <si>
    <t>СУМСЬКЕ НВО АТ</t>
  </si>
  <si>
    <t>56ZG-00-0001520A</t>
  </si>
  <si>
    <t>"ТЕЦЕНЕРГОПОСТАЧ" ТОВ (ГРС 2 м. Суми)</t>
  </si>
  <si>
    <t>56ZOPSUM4063202A</t>
  </si>
  <si>
    <t>Тисагаз</t>
  </si>
  <si>
    <t>56ZE-93-0000440L</t>
  </si>
  <si>
    <t>ПВГ Руські Комарівці</t>
  </si>
  <si>
    <t>56ZIPZAK1005803V</t>
  </si>
  <si>
    <t>Тисьменицягаз</t>
  </si>
  <si>
    <t>56ZG-DSO-170000I</t>
  </si>
  <si>
    <t>Кривотули (ГРС Кривотули)</t>
  </si>
  <si>
    <t>56ZOPIVF41278010</t>
  </si>
  <si>
    <t>Липове (ГРС Липове)</t>
  </si>
  <si>
    <t>56ZOPIVF4127901X</t>
  </si>
  <si>
    <t>Марківці (ГРС Марківці)</t>
  </si>
  <si>
    <t>56ZOPIVF4128101N</t>
  </si>
  <si>
    <t>Побережжя (ГРС Побережжя)</t>
  </si>
  <si>
    <t>56ZOPIVF4128711X</t>
  </si>
  <si>
    <t>Чорнолізці (ГРС Чорнолізці)</t>
  </si>
  <si>
    <t>56ZOPIVF4129801R</t>
  </si>
  <si>
    <t>замір на Ценжів (ГРС Майдан)</t>
  </si>
  <si>
    <t>56ZOPIVF41358022</t>
  </si>
  <si>
    <t>Автотрансгаз (ГРС Умань)</t>
  </si>
  <si>
    <t>56ZOPCHR4059804Y</t>
  </si>
  <si>
    <t>Вiнницька птахофаб. (Ладижин)</t>
  </si>
  <si>
    <t>56ZG-00-00008203</t>
  </si>
  <si>
    <t>МХП  (ГРС ЛАДИЖИН)</t>
  </si>
  <si>
    <t>56ZOPVIN4056903C</t>
  </si>
  <si>
    <t>Вiнницька птахофаб. (Четвертинiвка)</t>
  </si>
  <si>
    <t>56ZG-00-00008211</t>
  </si>
  <si>
    <t>МХП (ГРС Четвертинівка)</t>
  </si>
  <si>
    <t>56ZOPVIN4058502K</t>
  </si>
  <si>
    <t>Гал-Кат ТДВ</t>
  </si>
  <si>
    <t>56ZG-00-0000690R</t>
  </si>
  <si>
    <t>АГРС Холодновідка ВОГ "Гал-Кат"</t>
  </si>
  <si>
    <t>56ZOPLVI4110305U</t>
  </si>
  <si>
    <t>АГНКС-1 Євро Пауер  (Ужгород)</t>
  </si>
  <si>
    <t>56ZG-AG01-00730K</t>
  </si>
  <si>
    <t>замір нв АГНКС (ГРС Ужгород)</t>
  </si>
  <si>
    <t>56ZOPZAK41370030</t>
  </si>
  <si>
    <t>АГНКС-4 Євро Пауер Берегово</t>
  </si>
  <si>
    <t>56ZG-AG04-00730X</t>
  </si>
  <si>
    <t>замір на АГНКС (ГРС Берегово)</t>
  </si>
  <si>
    <t>56ZOPZAK4136503M</t>
  </si>
  <si>
    <t>КОМПАНІЯ ЕНЕРГОМАКС ТОВ</t>
  </si>
  <si>
    <t>56ZG-00-0000410M</t>
  </si>
  <si>
    <t>ВС Енергомакс (ГРС-6 м. Кривий Ріг)</t>
  </si>
  <si>
    <t>56ZOPDNP4015104G</t>
  </si>
  <si>
    <t>Спектргаз</t>
  </si>
  <si>
    <t>56ZG-SPECTRGAZ0V</t>
  </si>
  <si>
    <t>"Іскра" (АГРС Винники)</t>
  </si>
  <si>
    <t>56ZOPLVI4110604K</t>
  </si>
  <si>
    <t>Церсанiт-iнвест</t>
  </si>
  <si>
    <t>56ZG-00-0000970L</t>
  </si>
  <si>
    <t>ТОВ Церсаніт-Інвест</t>
  </si>
  <si>
    <t>56ZOPZHI41097024</t>
  </si>
  <si>
    <t>АГНКС "Топеко Менеджмент"</t>
  </si>
  <si>
    <t>56ZG-00-00008009</t>
  </si>
  <si>
    <t>56ZOPRIV1002002M</t>
  </si>
  <si>
    <t>АГНКС Трансгаз Наталiвка</t>
  </si>
  <si>
    <t>56ZG-00-0000950R</t>
  </si>
  <si>
    <t>АГНКС ТОВ "Трансгаз"</t>
  </si>
  <si>
    <t>56ZOPZHI1002701Z</t>
  </si>
  <si>
    <t>АГНКС Трансгазiндастрi</t>
  </si>
  <si>
    <t>56ZG-00-00007401</t>
  </si>
  <si>
    <t>ГРС Ковель на АГНКС Трансгазіндастрі АГ</t>
  </si>
  <si>
    <t>56ZOPVOL4121303U</t>
  </si>
  <si>
    <t>Трубопласт</t>
  </si>
  <si>
    <t>56ZE-92-00005002</t>
  </si>
  <si>
    <t>УКПГ Лисків</t>
  </si>
  <si>
    <t>56ZIPLVI1104820S</t>
  </si>
  <si>
    <t>ТУРБОЕНЕРГО ТОВ</t>
  </si>
  <si>
    <t>56ZG-00-Z000200C</t>
  </si>
  <si>
    <t>Турбодетандер (ГРС м.Сєвєродонецьк)</t>
  </si>
  <si>
    <t>56ZOPLUG4042906B</t>
  </si>
  <si>
    <t>Турбодетандер (ГРС-1 м. Запоріжжя)</t>
  </si>
  <si>
    <t>56ZOPZAP4003303P</t>
  </si>
  <si>
    <t>КРІМЕТ ТОВ (АГНКС)</t>
  </si>
  <si>
    <t>56ZG-00-0007700F</t>
  </si>
  <si>
    <t>АГНКС УКР МЕТАН (ГРС 1 м. Херсон)</t>
  </si>
  <si>
    <t>56ZOPHRS4019403N</t>
  </si>
  <si>
    <t>Укр-Аз-Ойл ТОВ</t>
  </si>
  <si>
    <t>56ZE-92-0006790B</t>
  </si>
  <si>
    <t>ГР "Великомостівське" (вхід)</t>
  </si>
  <si>
    <t>56ZIPLVI1002503K</t>
  </si>
  <si>
    <t>АГНКС Самбiрська  (Укравтогаз)</t>
  </si>
  <si>
    <t>56ZG-AG47-01030X</t>
  </si>
  <si>
    <t>АГНКС №1 Самбір (ГРС Самбір)</t>
  </si>
  <si>
    <t>56ZOPLVI1000601Q</t>
  </si>
  <si>
    <t>АГНКС-1 Львiв (Укравтогаз)</t>
  </si>
  <si>
    <t>56ZH-AG07-01030J</t>
  </si>
  <si>
    <t>АГНКС №1 Львів (АГРС Винники)</t>
  </si>
  <si>
    <t>56ZOPLVI4110603M</t>
  </si>
  <si>
    <t>АГНКС-3 Львiв (Укравтогаз)</t>
  </si>
  <si>
    <t>56ZG-AG23-010309</t>
  </si>
  <si>
    <t>АГНКС №3 Львів (ГРС Липники)</t>
  </si>
  <si>
    <t>56ZOPLVI4111302V</t>
  </si>
  <si>
    <t>АГНКС-2 Львiв (Укравтогаз)</t>
  </si>
  <si>
    <t>56ZH-AG15-01030Q</t>
  </si>
  <si>
    <t>АГНКС №2 Львів (АГРС Холодновідка)</t>
  </si>
  <si>
    <t>56ZOPLVI4110312X</t>
  </si>
  <si>
    <t>АГНКС-4 Львiв (Укравтогаз)</t>
  </si>
  <si>
    <t>56ZG-AG24-010301</t>
  </si>
  <si>
    <t>АГНКС №4 Львів (АГРС Холодновідка)</t>
  </si>
  <si>
    <t>56ZOPLVI4110303Y</t>
  </si>
  <si>
    <t>АГНКС Рiвне (Укравтогаз)</t>
  </si>
  <si>
    <t>56ZG-AG46-010304</t>
  </si>
  <si>
    <t>АГНКС №1 Рівне (ГРС Рівне)</t>
  </si>
  <si>
    <t>56ZOPRIV4107112X</t>
  </si>
  <si>
    <t>АГНКС Дубно (Укравтогаз)</t>
  </si>
  <si>
    <t>56ZG-AG32-010308</t>
  </si>
  <si>
    <t>АГНКС №1 Дубно (ГРС Дубно)</t>
  </si>
  <si>
    <t>56ZOPRIV1002003K</t>
  </si>
  <si>
    <t>АГНКС Володимир-Волинський  (Укравтогаз)</t>
  </si>
  <si>
    <t>56ZG-AG28-010306</t>
  </si>
  <si>
    <t>АГНКС №1 Вол.-Волинський (ГРС Вол.Волин)</t>
  </si>
  <si>
    <t>56ZOPVOL1002504L</t>
  </si>
  <si>
    <t>АГНКС Ковель  (Укравтогаз)</t>
  </si>
  <si>
    <t>56ZG-AG36-01030D</t>
  </si>
  <si>
    <t>АГНКС №1 Ковель (ГРС Ковель)</t>
  </si>
  <si>
    <t>56ZOPVOL1002502P</t>
  </si>
  <si>
    <t>АГНКС Луцьк  (Укравтогаз)</t>
  </si>
  <si>
    <t>56ZH-AG42-01030N</t>
  </si>
  <si>
    <t>АГНКС №1 Луцьк (ГРС Луцьк)</t>
  </si>
  <si>
    <t>56ZOPVOL41228019</t>
  </si>
  <si>
    <t>АГНКС Червоноград  (Укравтогаз)</t>
  </si>
  <si>
    <t>56ZG-AG55-010303</t>
  </si>
  <si>
    <t>АГНКС №1 Червоноград (ГРС Червоноград)</t>
  </si>
  <si>
    <t>56ZOPLVI4116902J</t>
  </si>
  <si>
    <t>АГНКС-2 Тернопiль (Укравтогаз)</t>
  </si>
  <si>
    <t>56ZG-AG19-010307</t>
  </si>
  <si>
    <t>АГНКС №2 Тернопіль (ГРС м.Тернопіль)</t>
  </si>
  <si>
    <t>56ZOPTER1003201S</t>
  </si>
  <si>
    <t>АГНКС Стрий  (Укравтогаз)</t>
  </si>
  <si>
    <t>56ZG-AG51-01030Z</t>
  </si>
  <si>
    <t>АГНКС №1 Стрий</t>
  </si>
  <si>
    <t>56ZOPLVI4125502Y</t>
  </si>
  <si>
    <t>АГНКС Дрогобич  (Укравтогаз)</t>
  </si>
  <si>
    <t>56ZG-AG30-01030O</t>
  </si>
  <si>
    <t>АГНКС №1 Дрогобич (ГРС Дрогобич)</t>
  </si>
  <si>
    <t>56ZOPLVI4125804I</t>
  </si>
  <si>
    <t>АГНКС-1 Чорткiв (Укравтогаз)</t>
  </si>
  <si>
    <t>56ZH-AG13-010305</t>
  </si>
  <si>
    <t>АГНКС №1 Чортків (ГРС Чортків)</t>
  </si>
  <si>
    <t>56ZOPTER4131003U</t>
  </si>
  <si>
    <t>АГНКС Коломия (Укравтогаз)</t>
  </si>
  <si>
    <t>56ZG-AG37-010305</t>
  </si>
  <si>
    <t>АГНКС №1 Коломия (МГ Раківчик-Яблунів)</t>
  </si>
  <si>
    <t>56ZOPIVF1008101T</t>
  </si>
  <si>
    <t>АГНКС-2 Одеса (Укравтогаз)</t>
  </si>
  <si>
    <t>56ZH-AG17-01030A</t>
  </si>
  <si>
    <t>АГНКС №2 Одеса (АГНКС №2 м. Одеса)</t>
  </si>
  <si>
    <t>56ZOPODS1003901J</t>
  </si>
  <si>
    <t>АГНКС Ужгород (Укравтогаз)</t>
  </si>
  <si>
    <t>56ZG-AG52-01030R</t>
  </si>
  <si>
    <t>АГНКС №1 Ужгород (ГРС Ужгород)</t>
  </si>
  <si>
    <t>56ZOPZAK41370022</t>
  </si>
  <si>
    <t>АГНКС Свалява (Укравтогаз)</t>
  </si>
  <si>
    <t>56ZG-AG48-01030P</t>
  </si>
  <si>
    <t>АГНКС №1 Свалява (ГРС Свалява)</t>
  </si>
  <si>
    <t>56ZOPZAK1005801V</t>
  </si>
  <si>
    <t>АГНКС Хуст (Укравтогаз)</t>
  </si>
  <si>
    <t>56ZG-AG54-01030B</t>
  </si>
  <si>
    <t>АГНКС №1 Хуст (ГРС Хуст)</t>
  </si>
  <si>
    <t>56ZOPZAK4143201A</t>
  </si>
  <si>
    <t>АГНКС Долина (Укравтогаз)</t>
  </si>
  <si>
    <t>56ZG-AG29-01030Z</t>
  </si>
  <si>
    <t>АГНКС №1 Долина (ГРС КС АГНКС)</t>
  </si>
  <si>
    <t>56ZOPIVF4134502J</t>
  </si>
  <si>
    <t>АГНКС-2 Харкiв (Укравтогаз)</t>
  </si>
  <si>
    <t>56ZG-AG20-01030X</t>
  </si>
  <si>
    <t>АГНКС №2 Харків (ГРС-1 м. Харків)</t>
  </si>
  <si>
    <t>56ZOPHAR40001036</t>
  </si>
  <si>
    <t>АГНКС-1 Куп'янськ (Укравтогаз)</t>
  </si>
  <si>
    <t>56ZH-AG06-01030R</t>
  </si>
  <si>
    <t>АГНКС №1 Куп'янськ (ГРС-1 м. Куп'янськ)</t>
  </si>
  <si>
    <t>56ZOPHAR4023102I</t>
  </si>
  <si>
    <t>АГНКС-2 Днiпропетровськ (Укравтогаз)</t>
  </si>
  <si>
    <t>56ZH-AG14-01030Y</t>
  </si>
  <si>
    <t>АГНКС №2 Дніпро (ГРС-6 м.Дніпро)</t>
  </si>
  <si>
    <t>56ZOPDNP4006303B</t>
  </si>
  <si>
    <t>АГНКС-3 Днiпропетровськ (Укравтогаз)</t>
  </si>
  <si>
    <t>56ZG-AG21-01030P</t>
  </si>
  <si>
    <t>АГНКС №3 Дніпро (ГРС-9а м.Дніпро)</t>
  </si>
  <si>
    <t>56ZOPDNP40065025</t>
  </si>
  <si>
    <t>АГНКС-1 Миколаїв (Укравтогаз)</t>
  </si>
  <si>
    <t>56ZH-AG08-01030B</t>
  </si>
  <si>
    <t>АГНКС №1 Миколаїв (ГРС-1 м. Миколаїв)</t>
  </si>
  <si>
    <t>56ZOPMIK4009604F</t>
  </si>
  <si>
    <t>АГНКС-2 Миколаїв (Укравтогаз)</t>
  </si>
  <si>
    <t>56ZH-AG16-01030I</t>
  </si>
  <si>
    <t>АГНКС №2 Миколаїв (ГРС-2 м. Миколаїв)</t>
  </si>
  <si>
    <t>56ZOPMIK4009702F</t>
  </si>
  <si>
    <t>АГНКС Херсон (Укравтогаз)</t>
  </si>
  <si>
    <t>56ZG-AG60-01030Y</t>
  </si>
  <si>
    <t>АГНКС №1 Херсон (ГРС 1 м. Херсон)</t>
  </si>
  <si>
    <t>56ZOPHRS4019402P</t>
  </si>
  <si>
    <t>АГНКС Слов`янськ (Укравтогаз)</t>
  </si>
  <si>
    <t>56ZG-AG50-010306</t>
  </si>
  <si>
    <t>АГНКС №1 Слов'янськ (ГРС м. Слов'янськ)</t>
  </si>
  <si>
    <t>56ZOPDON4033902V</t>
  </si>
  <si>
    <t>АГНКС Дружкiвка (Укравтогаз)</t>
  </si>
  <si>
    <t>56ZG-AG31-01030G</t>
  </si>
  <si>
    <t>АГНКС №1 Дружківка (ГРС м. Дружківка)</t>
  </si>
  <si>
    <t>56ZOPDON40335038</t>
  </si>
  <si>
    <t>АГНКС Краматорськ (Укравтогаз)</t>
  </si>
  <si>
    <t>56ZG-AG39-01030Q</t>
  </si>
  <si>
    <t>АГНКС №1 Краматорськ (ГРС м.Краматорськ)</t>
  </si>
  <si>
    <t>56ZOPDON4032504B</t>
  </si>
  <si>
    <t>АГНКС Костянтинiвка (Укравтогаз)</t>
  </si>
  <si>
    <t>56ZG-AG38-01030Y</t>
  </si>
  <si>
    <t>АГНКС №1 Костянтинівка (г-д до АГНКС)</t>
  </si>
  <si>
    <t>56ZOPDON1002301U</t>
  </si>
  <si>
    <t>АГНКС Марiуполь (Укравтогаз)</t>
  </si>
  <si>
    <t>56ZG-AG43-01030S</t>
  </si>
  <si>
    <t>АГНКС №1 Маріуполь (ГРС 1 м. Маріуполь)</t>
  </si>
  <si>
    <t>56ZOPDON40299043</t>
  </si>
  <si>
    <t>АГНКС Бердянськ (Укравтогаз)</t>
  </si>
  <si>
    <t>56ZG-AG27-01030E</t>
  </si>
  <si>
    <t>АГНКС №1 Бердянськ (ГРС м. Бердянськ)</t>
  </si>
  <si>
    <t>56ZOPZAP4031102R</t>
  </si>
  <si>
    <t>АГНКС Сєверодонецьк (Укравтогаз)</t>
  </si>
  <si>
    <t>56ZG-00-0001100W</t>
  </si>
  <si>
    <t>АГНКС №1 Сєвєродонецьк (МГ Луг-Лис-Руб)</t>
  </si>
  <si>
    <t>56ZOPLUG4042905D</t>
  </si>
  <si>
    <t>АГНКС-1 Кременчук (Укравтогаз)</t>
  </si>
  <si>
    <t>56ZH-AG05-01030Z</t>
  </si>
  <si>
    <t>АГНКС №1 Кременчук (ГРС м. Кременчук)</t>
  </si>
  <si>
    <t>56ZOPPOL4045703I</t>
  </si>
  <si>
    <t>АГНКС-1 Полтава (Укравтогаз)</t>
  </si>
  <si>
    <t>56ZH-AG11-01030L</t>
  </si>
  <si>
    <t>АГНКС №1 Полтава (АГНКС №1 м. Полтава)</t>
  </si>
  <si>
    <t>56ZOPPOL4045305U</t>
  </si>
  <si>
    <t>АГНКС-2 Полтава  (Укравтогаз)</t>
  </si>
  <si>
    <t>56ZG-AG18-01030F</t>
  </si>
  <si>
    <t>АГНКС №2 Полтава (36 км. г/п-в на АГНКС)</t>
  </si>
  <si>
    <t>56ZOPPOL1006703O</t>
  </si>
  <si>
    <t>АГНКС-1 Кiровоград (Укравтогаз)</t>
  </si>
  <si>
    <t>56ZH-AG04-010306</t>
  </si>
  <si>
    <t>АГНКС №1Кропивницький (ГРС №1 м.Кроп-ий)</t>
  </si>
  <si>
    <t>56ZOPKIR4047902Q</t>
  </si>
  <si>
    <t>АГНКС Олександрiя (Укравтогаз)</t>
  </si>
  <si>
    <t>56ZG-AG44-01030K</t>
  </si>
  <si>
    <t>АГНКС №1 Олександрія (ГРС м.Олександрія)</t>
  </si>
  <si>
    <t>56ZOPKIR40483028</t>
  </si>
  <si>
    <t>АГНКС Золотоноша (Укравтогаз)</t>
  </si>
  <si>
    <t>56ZG-AG35-01030L</t>
  </si>
  <si>
    <t>АГНКС №1 Золотоноша (ГРС м. Золотоноша)</t>
  </si>
  <si>
    <t>56ZOPCHR40518024</t>
  </si>
  <si>
    <t>АГНКС Черкаси  (Укравтогаз)</t>
  </si>
  <si>
    <t>56ZG-AG56-01030W</t>
  </si>
  <si>
    <t>АГНКС №1 Черкаси (ГРС-2 м. Черкаси)</t>
  </si>
  <si>
    <t>56ZOPCHR40525047</t>
  </si>
  <si>
    <t>АГНКС Звенiгородка (Укравтогаз)</t>
  </si>
  <si>
    <t>56ZG-AG34-01030T</t>
  </si>
  <si>
    <t>АГНКС  Звенигородка (ГРС Звенигородка)</t>
  </si>
  <si>
    <t>56ZOPCHR40596037</t>
  </si>
  <si>
    <t>АГНКС Житомир (Укравтогаз)</t>
  </si>
  <si>
    <t>56ZG-AG33-010300</t>
  </si>
  <si>
    <t>АГНКС №1 Житомир (ГРС Житомир)</t>
  </si>
  <si>
    <t>56ZOPZHI4094401X</t>
  </si>
  <si>
    <t>АГНКС Бердичiв (Укравтогаз)</t>
  </si>
  <si>
    <t>56ZG-AG26-01030M</t>
  </si>
  <si>
    <t>АГНКС №1 Бердичів (ГРС Гришківці)</t>
  </si>
  <si>
    <t>56ZOPZHI40967029</t>
  </si>
  <si>
    <t>АГНКС-3 Київ (Укравтогаз)</t>
  </si>
  <si>
    <t>56ZG-AG22-01030H</t>
  </si>
  <si>
    <t>АГНКС №3 Київ (ГРС-4 Київ)</t>
  </si>
  <si>
    <t>56ZOPKYI4084903A</t>
  </si>
  <si>
    <t>АГНКС Хмельницький (Укравтогаз)</t>
  </si>
  <si>
    <t>56ZG-AG53-01030J</t>
  </si>
  <si>
    <t>АГНКС №1 Хмельницький (ГРС Хмельницькй1)</t>
  </si>
  <si>
    <t>56ZOPHML4099402G</t>
  </si>
  <si>
    <t>АГНКС Шепетiвка (Укравтогаз)</t>
  </si>
  <si>
    <t>56ZG-AG58-01030G</t>
  </si>
  <si>
    <t>АГНКС №1 Шепетівка (г-в ГРС Славута 5,9)</t>
  </si>
  <si>
    <t>56ZOPHML10028030</t>
  </si>
  <si>
    <t>АГНКС Лубни (Укравтогаз)</t>
  </si>
  <si>
    <t>56ZG-AG41-010307</t>
  </si>
  <si>
    <t>АГНКС №1 Лубни (МГ ШДК 218,4-344,7км)</t>
  </si>
  <si>
    <t>56ZOPPOL10029013</t>
  </si>
  <si>
    <t>АГНКС-1 Носiвка (Укравтогаз)</t>
  </si>
  <si>
    <t>56ZH-AG10-01030T</t>
  </si>
  <si>
    <t>АГНКС №1 Носівка (г-в на ГРС Носівка)</t>
  </si>
  <si>
    <t>56ZOPCHG10125038</t>
  </si>
  <si>
    <t>АГНКС Чернiгiв (Укравтогаз)</t>
  </si>
  <si>
    <t>56ZG-AG57-01030O</t>
  </si>
  <si>
    <t>АГНКС №1 Чернігів (ГРС-2 Чернігів)</t>
  </si>
  <si>
    <t>56ZOPCHG4077602W</t>
  </si>
  <si>
    <t>АГНКС П-Хмельницький (Укравтогаз)</t>
  </si>
  <si>
    <t>56ZG-AG45-01030C</t>
  </si>
  <si>
    <t>АГНКС №1 П-Хмелн(г-в ГРС П-Хмелн 13,5км)</t>
  </si>
  <si>
    <t>56ZOPKIE10035017</t>
  </si>
  <si>
    <t>АГНКС-1 Бориспiль (Укравтогаз)</t>
  </si>
  <si>
    <t>56ZH-AG01-01030U</t>
  </si>
  <si>
    <t>АГНКС №1 Бориспіль (МГ ШПК 429,021км)</t>
  </si>
  <si>
    <t>56ZOPKIE10035025</t>
  </si>
  <si>
    <t>АГНКС-1 Н.Одеса (Укравтогаз)</t>
  </si>
  <si>
    <t>56ZH-AG09-010303</t>
  </si>
  <si>
    <t>АГНКС №1 Н.Одеса (г-в до ГРС с. Щербані)</t>
  </si>
  <si>
    <t>56ZOPMIK1003902O</t>
  </si>
  <si>
    <t>АГНКС-1 Бровари (Укравтогаз)</t>
  </si>
  <si>
    <t>56ZH-AG02-01030M</t>
  </si>
  <si>
    <t>АГНКС №1 Бровари (МГ ШПК 429,1-457,07км)</t>
  </si>
  <si>
    <t>56ZOPKIE10035041</t>
  </si>
  <si>
    <t>АГНКС Бiла Церква (Укравтогаз)</t>
  </si>
  <si>
    <t>56ZG-AG25-01030U</t>
  </si>
  <si>
    <t>АГНКС №1 Б.Церква (МГ КЗУ-ІІ 0-75,774км)</t>
  </si>
  <si>
    <t>56ZOPKIE1003204D</t>
  </si>
  <si>
    <t>АГНКС-1 Фастiв (Укравтогаз)</t>
  </si>
  <si>
    <t>56ZH-AG12-01030D</t>
  </si>
  <si>
    <t>АГНКС №1 Фастів (МГ Дашава-Київ 433 км)</t>
  </si>
  <si>
    <t>56ZOPKIE1002802Z</t>
  </si>
  <si>
    <t>АГНКС Лозова (Укравтогаз)</t>
  </si>
  <si>
    <t>56ZG-AG40-01030F</t>
  </si>
  <si>
    <t>АГНКС №1 Лозова (ГРС м. Лозова)</t>
  </si>
  <si>
    <t>56ZOPHAR40241073</t>
  </si>
  <si>
    <t>Українська бурова компанія</t>
  </si>
  <si>
    <t>56ZE-92-0000480J</t>
  </si>
  <si>
    <t>ЗСУ Сари</t>
  </si>
  <si>
    <t>56ZIPPOL1003512D</t>
  </si>
  <si>
    <t>Украфлора-Вiнниця</t>
  </si>
  <si>
    <t>56ZG-00-0001300O</t>
  </si>
  <si>
    <t>ТОВ УКРАФЛОРА-ВІННИЦЯ (ГРС Дружба)</t>
  </si>
  <si>
    <t>56ZOPVIN40931012</t>
  </si>
  <si>
    <t>АГНКС Алекс i К (Василiвка)</t>
  </si>
  <si>
    <t>56ZH-00-0001001L</t>
  </si>
  <si>
    <t>АГНКС (ГРС м. Василівка)</t>
  </si>
  <si>
    <t>56ZOPZAP4003602F</t>
  </si>
  <si>
    <t>АГНКС Алекс i К (Луначарськ)</t>
  </si>
  <si>
    <t>56ZH-00-0001000N</t>
  </si>
  <si>
    <t>АГНКС Алекс і К (МГ Маріуполь-Бердянськ)</t>
  </si>
  <si>
    <t>56ZOPZAP1000401R</t>
  </si>
  <si>
    <t>Укргазвидобування</t>
  </si>
  <si>
    <t>56ZG-92-0000010U</t>
  </si>
  <si>
    <t>ГРС Новояворівськ ВОГ №4 (З Комарна)</t>
  </si>
  <si>
    <t>56ZOPLVI4112204Q</t>
  </si>
  <si>
    <t>до УПГ-Опари (Опари-22)</t>
  </si>
  <si>
    <t>56ZOPLVI1000501U</t>
  </si>
  <si>
    <t>56ZE-92-0000010J</t>
  </si>
  <si>
    <t>ПВВГ Аксютівської УКПГ лінія_1</t>
  </si>
  <si>
    <t>56ZIPHAR10001100</t>
  </si>
  <si>
    <t>від УПГ-Опари (Опари 22)</t>
  </si>
  <si>
    <t>56ZIPLVI1000502W</t>
  </si>
  <si>
    <t>УКПГ Гаї замір №3 (МГ Опари-Угерсько)</t>
  </si>
  <si>
    <t>56ZIPLVI10011018</t>
  </si>
  <si>
    <t>УКПГ Летня (МГ Опари-Угерсько Ду1000)</t>
  </si>
  <si>
    <t>56ZIPLVI10011026</t>
  </si>
  <si>
    <t>УУКПГ Летня (МГ Опари-Дрогобич Ду500)</t>
  </si>
  <si>
    <t>56ZIPLVI1000503U</t>
  </si>
  <si>
    <t>УКПГ Комарів в Пукеничі-Дашава 500</t>
  </si>
  <si>
    <t>56ZIPLVI1001401X</t>
  </si>
  <si>
    <t>УКПГ Гаї замір №5 (МГ Іваники-Пукеничі)</t>
  </si>
  <si>
    <t>56ZIPLVI10002019</t>
  </si>
  <si>
    <t>УКПГ Держів (Угерсько-Львів Ду1000)</t>
  </si>
  <si>
    <t>56ZIPLVI1001601P</t>
  </si>
  <si>
    <t>УППГ Пукеничі з.н.Луги (Угерсько-Львів)</t>
  </si>
  <si>
    <t>56ZIPLVI1003601F</t>
  </si>
  <si>
    <t>УППГ Пукеничі з.н.№8 (АГРС Пукеничі)</t>
  </si>
  <si>
    <t>56ZIPLVI4125512Z</t>
  </si>
  <si>
    <t>ГРС Новояворівськ ВОГ №5 (До Комарна)</t>
  </si>
  <si>
    <t>56ZIPLVI4112205S</t>
  </si>
  <si>
    <t>УКПГ Вишня (Ком-Явор відвід на С.Вишню)</t>
  </si>
  <si>
    <t>56ZIPLVI1000701Q</t>
  </si>
  <si>
    <t>УКПГ Рубанівка (Комарно-Пукеничі Ду500)</t>
  </si>
  <si>
    <t>56ZIPLVI1001602N</t>
  </si>
  <si>
    <t>ДКС Комарно Ду100 (Ком-Держкорд Ду700)</t>
  </si>
  <si>
    <t>56ZIPLVI1000602S</t>
  </si>
  <si>
    <t>ДКС Комарно Ду150 (Ком-Яворів Ду500)</t>
  </si>
  <si>
    <t>56ZIPLVI1001001C</t>
  </si>
  <si>
    <t>Олексичі УКПГ Любешів (Пукен-Дол Ду500)</t>
  </si>
  <si>
    <t>56ZIPLVI1003401N</t>
  </si>
  <si>
    <t>УКПГ 1 Хідновичі ВОГ №1(№12 до УМГ)</t>
  </si>
  <si>
    <t>56ZIPLVI5001701Q</t>
  </si>
  <si>
    <t>УКПГ 1 Хідновичі ВОГ №2 ( №12 від УМГ)</t>
  </si>
  <si>
    <t>56ZOPLVI5001702K</t>
  </si>
  <si>
    <t>ПВВГ II ст. ЧДКС лінія 7, 8</t>
  </si>
  <si>
    <t>56ZIPHAR10008133</t>
  </si>
  <si>
    <t>вхід ГРС Самбір</t>
  </si>
  <si>
    <t>56ZIPLVI4113302P</t>
  </si>
  <si>
    <t>ГРС Рудки ВОГ №1 (Рудки)</t>
  </si>
  <si>
    <t>56ZIPLVI4113202T</t>
  </si>
  <si>
    <t>ПВВГ Перещепинської УКПГ</t>
  </si>
  <si>
    <t>56ZIPDNP1004001S</t>
  </si>
  <si>
    <t>ПВВГ Богатойської УКПГ</t>
  </si>
  <si>
    <t>56ZIPDNP1004002Q</t>
  </si>
  <si>
    <t>ПВВГ Левенцівської УКПГ</t>
  </si>
  <si>
    <t>56ZIPDNP1004301G</t>
  </si>
  <si>
    <t>ПВВГ Ульянівської УКПГ</t>
  </si>
  <si>
    <t>56ZIPDNP1004302E</t>
  </si>
  <si>
    <t>ПВВГ Островерхівської УКПГ лінія_1</t>
  </si>
  <si>
    <t>56ZIPHAR1000107Q</t>
  </si>
  <si>
    <t>ПВВГ Вишнівського УКПГ</t>
  </si>
  <si>
    <t>56ZIPHAR1001501H</t>
  </si>
  <si>
    <t>ПВВГ Безлюдівської УКПГ лінія_1</t>
  </si>
  <si>
    <t>56ZIPHAR1000111Z</t>
  </si>
  <si>
    <t>ПВВГ Коробочкінської УКПГ лінія_1</t>
  </si>
  <si>
    <t>56ZIPHAR10008052</t>
  </si>
  <si>
    <t>ПВВГ Північно-Коробочкінської УКПГ</t>
  </si>
  <si>
    <t>56ZIPHAR10008060</t>
  </si>
  <si>
    <t>ПВВГ МДКС Шебелинка-1 лінія_2</t>
  </si>
  <si>
    <t>104000032543-0000</t>
  </si>
  <si>
    <t>ПВВГ МДКС Шебелинка-1 лінія_3</t>
  </si>
  <si>
    <t>ПВВГ Юліївської УКПГ-2 лінія_2</t>
  </si>
  <si>
    <t>56ZIPHAR10008109</t>
  </si>
  <si>
    <t>ПВВГ Дружелюбівської УКПГ</t>
  </si>
  <si>
    <t>56ZIPHAR1004701V</t>
  </si>
  <si>
    <t>ПВВГ Максальської УКПГ</t>
  </si>
  <si>
    <t>56ZIPHAR1004702T</t>
  </si>
  <si>
    <t>ПВВГ з І ступеню ЧДКС № 2 лінія_4</t>
  </si>
  <si>
    <t>56ZIPHAR10008117</t>
  </si>
  <si>
    <t>ПВВГ Юліївської УКПГ-1 лінія_2</t>
  </si>
  <si>
    <t>56ZIPHAR1000808X</t>
  </si>
  <si>
    <t>ПВВГ з І ступеню ЧДКС № 2 лінія_5</t>
  </si>
  <si>
    <t>56ZIPHAR10008125</t>
  </si>
  <si>
    <t>УКПГ Комарів (РГ Жидачів - Ходовичі)</t>
  </si>
  <si>
    <t>56ZIPLVI4110903E</t>
  </si>
  <si>
    <t>з ПГРС Пасічна ( лінія Бухтівець )</t>
  </si>
  <si>
    <t>56ZIPIVF1005701O</t>
  </si>
  <si>
    <t>УПГ Яблунів (відвід на смт.Верховина)</t>
  </si>
  <si>
    <t>56ZIPIVF1008102V</t>
  </si>
  <si>
    <t>УКПГ Рубанівка ВОГ №2 (ГРС Горожана)</t>
  </si>
  <si>
    <t>56ZOPLVI1001603H</t>
  </si>
  <si>
    <t>ПВВГ Вільхівської УКПГ №1</t>
  </si>
  <si>
    <t>56ZIPLUG1008701E</t>
  </si>
  <si>
    <t>ПВВГ Вільхівської УКПГ №2</t>
  </si>
  <si>
    <t>56ZIPLUG1008702C</t>
  </si>
  <si>
    <t>ПВВГ Борівської УКПГ</t>
  </si>
  <si>
    <t>56ZIPLUG1004201H</t>
  </si>
  <si>
    <t>ПВВГ Євгенівcької УКПГ</t>
  </si>
  <si>
    <t>56ZIPLUG10044019</t>
  </si>
  <si>
    <t>ПГРС Пасічна</t>
  </si>
  <si>
    <t>56ZIPIVF10079016</t>
  </si>
  <si>
    <t>ПГРС Пасічна (вхід ДКС Битків)</t>
  </si>
  <si>
    <t>56ZIPIVF20059026</t>
  </si>
  <si>
    <t>УКПГ Байрак</t>
  </si>
  <si>
    <t>56ZIPPOL1006705O</t>
  </si>
  <si>
    <t>УКПГ Абазовка</t>
  </si>
  <si>
    <t>56ZIPPOL1006706M</t>
  </si>
  <si>
    <t>УКПГ Горобці</t>
  </si>
  <si>
    <t>56ZIPPOL1006707K</t>
  </si>
  <si>
    <t>УКПГ Ливенка</t>
  </si>
  <si>
    <t>56ZIPPOL1006708I</t>
  </si>
  <si>
    <t>ГС Солоха</t>
  </si>
  <si>
    <t>56ZIPPOL10035238</t>
  </si>
  <si>
    <t>УКПГ Чутово</t>
  </si>
  <si>
    <t>56ZIPPOL10035246</t>
  </si>
  <si>
    <t>УКПГ Машівка</t>
  </si>
  <si>
    <t>56ZIPPOL10063142</t>
  </si>
  <si>
    <t>УКПГ Сх.Полтава</t>
  </si>
  <si>
    <t>56ZIPPOL10063150</t>
  </si>
  <si>
    <t>ТДПУ Копили</t>
  </si>
  <si>
    <t>56ZIPPOL1006316Z</t>
  </si>
  <si>
    <t>УКПГ Степове</t>
  </si>
  <si>
    <t>56ZIPHAR1003526S</t>
  </si>
  <si>
    <t>УКПГ Коломак</t>
  </si>
  <si>
    <t>56ZIPHAR1003525U</t>
  </si>
  <si>
    <t>УКПГ Розпашнівка</t>
  </si>
  <si>
    <t>56ZIPPOL1006317X</t>
  </si>
  <si>
    <t>УКПГ Веснянка</t>
  </si>
  <si>
    <t>56ZIPPOL1006318V</t>
  </si>
  <si>
    <t>УКПГ Матвіївка</t>
  </si>
  <si>
    <t>56ZIPPOL10035262</t>
  </si>
  <si>
    <t>ПВВГ Хрестищенської ДКС, МГ "ШДК"</t>
  </si>
  <si>
    <t>56ZIPHAR1002901X</t>
  </si>
  <si>
    <t>УКПГ Ланна</t>
  </si>
  <si>
    <t>56ZIPHAR1006319I</t>
  </si>
  <si>
    <t>УКПГ Соснівка</t>
  </si>
  <si>
    <t>56ZIPHAR1006320X</t>
  </si>
  <si>
    <t>УКПГ Машівка газ на Терешки</t>
  </si>
  <si>
    <t>56ZIPPOL1006325Y</t>
  </si>
  <si>
    <t>Медведівка (ГРС Медведівка)</t>
  </si>
  <si>
    <t>56ZIPHAR4070205Y</t>
  </si>
  <si>
    <t>Троїцьке (ГРС Троїцьке Харківська обл.)</t>
  </si>
  <si>
    <t>56ZIPHAR4069802E</t>
  </si>
  <si>
    <t>Киселі (ГРС Киселі)</t>
  </si>
  <si>
    <t>56ZIPHAR40699038</t>
  </si>
  <si>
    <t>Старовірівка (ГРС Старовірівка)</t>
  </si>
  <si>
    <t>56ZIPHAR4070506K</t>
  </si>
  <si>
    <t>Зоряне (ГРС Зоряне)</t>
  </si>
  <si>
    <t>56ZIPHAR40701043</t>
  </si>
  <si>
    <t>Яблунівське ВПГ № 5,6 (Відбензинений)</t>
  </si>
  <si>
    <t>56ZIPPOL10035173</t>
  </si>
  <si>
    <t>УКПГ Комишня</t>
  </si>
  <si>
    <t>56ZIPPOL10035181</t>
  </si>
  <si>
    <t>Яблунівське ВПГ № 3,4 (Глинський)</t>
  </si>
  <si>
    <t>56ZOPPOL10035072</t>
  </si>
  <si>
    <t>УКПГ Локачі (в Електростанцію)</t>
  </si>
  <si>
    <t>56ZOPVOL4122702B</t>
  </si>
  <si>
    <t>УКПГ Локачі (вхід ГРС Локачі)</t>
  </si>
  <si>
    <t>56ZIPVOL4122703D</t>
  </si>
  <si>
    <t>Перемичка "ШХ Dn400 - ШПК Dn700"</t>
  </si>
  <si>
    <t>56ZOPHAR1000113R</t>
  </si>
  <si>
    <t>Нова Водолага (ГРС Нова Водолага)</t>
  </si>
  <si>
    <t>56ZIPHAR1003533V</t>
  </si>
  <si>
    <t>Слобожанське (ГРС Слобожанське)</t>
  </si>
  <si>
    <t>56ZIPHAR1003534T</t>
  </si>
  <si>
    <t>ГВС "Валюхівка"</t>
  </si>
  <si>
    <t>56ZIPPOL10035351</t>
  </si>
  <si>
    <t>УКПГ Михайлівка ЧТГ</t>
  </si>
  <si>
    <t>56ZOPPOL11036102</t>
  </si>
  <si>
    <t>УКПГ Горобці ЧТГ</t>
  </si>
  <si>
    <t>56ZOPPOL1103621Y</t>
  </si>
  <si>
    <t>Транзит Юліївка-Сухіни</t>
  </si>
  <si>
    <t>56ZIPHAR1104500Y</t>
  </si>
  <si>
    <t>ДКС Комарно Ду100 (Ком-Дроздов Ду500)</t>
  </si>
  <si>
    <t>56ZIPLVI1104710Z</t>
  </si>
  <si>
    <t>Вхід ДКС Комарно  реверс Ком-Явор 500</t>
  </si>
  <si>
    <t>56ZOPLVI1104720S</t>
  </si>
  <si>
    <t>Укрнафта</t>
  </si>
  <si>
    <t>56ZG-92-0000240D</t>
  </si>
  <si>
    <t>Чернеччина (ГРС Чернеччина)</t>
  </si>
  <si>
    <t>56ZOPPOL10064013</t>
  </si>
  <si>
    <t>КРП Охтирка</t>
  </si>
  <si>
    <t>56ZOPPOL10064021</t>
  </si>
  <si>
    <t>ЗД Талалаївка-Мрин(Луп. МГ Київ-Брянськ)</t>
  </si>
  <si>
    <t>56ZOPCHG1012501C</t>
  </si>
  <si>
    <t>56ZE-92-00002402</t>
  </si>
  <si>
    <t>ГРС Чорногузи з Берегомету</t>
  </si>
  <si>
    <t>56ZIPCHV41328037</t>
  </si>
  <si>
    <t>ГРС Чорногузи на Берегомет</t>
  </si>
  <si>
    <t>56ZOPCHV41328041</t>
  </si>
  <si>
    <t>з КС ПВ ДГПЗ</t>
  </si>
  <si>
    <t>56ZIPIVF1005702M</t>
  </si>
  <si>
    <t>Долинський ГПЗ (вихід ГПЗ)</t>
  </si>
  <si>
    <t>56ZIPIVF1007701E</t>
  </si>
  <si>
    <t>НТС Космач</t>
  </si>
  <si>
    <t>56ZIPIVF10079024</t>
  </si>
  <si>
    <t>КС Битків Вхідний шлейф Dy400</t>
  </si>
  <si>
    <t>56ZIPIVF20059018</t>
  </si>
  <si>
    <t>Лип. Долина (ГВС Липова Долина (вихід))</t>
  </si>
  <si>
    <t>56ZOPSUM1006002Q</t>
  </si>
  <si>
    <t>УКПГ Суходолівка</t>
  </si>
  <si>
    <t>56ZOPPOL10063130</t>
  </si>
  <si>
    <t>ГПЗ Качанівка</t>
  </si>
  <si>
    <t>56ZIPSUM1006403C</t>
  </si>
  <si>
    <t>УКПГ Яновщина</t>
  </si>
  <si>
    <t>56ZIPPOL10035327</t>
  </si>
  <si>
    <t>УКПГ Будівське</t>
  </si>
  <si>
    <t>56ZIPSUM1006404A</t>
  </si>
  <si>
    <t>УКПГ Рибальці</t>
  </si>
  <si>
    <t>56ZIPSUM10064058</t>
  </si>
  <si>
    <t>56ZIPPOL10063231</t>
  </si>
  <si>
    <t>ЦПНГ№2 НГВУ Полтаванафтогаз Гамаліївка</t>
  </si>
  <si>
    <t>56ZIPPOL1003511F</t>
  </si>
  <si>
    <t>Гнідинцівський ГПЗ поз. 415</t>
  </si>
  <si>
    <t>56ZIPCHG10063117</t>
  </si>
  <si>
    <t>Качанівський ГПЗ Гл.-Розб.ЦПГ ПВВГ№15/62</t>
  </si>
  <si>
    <t>56ZIPPOL1003513B</t>
  </si>
  <si>
    <t>ЦВНГ №2 НГВУ Полтаванафтогаз РПГРС стр.2</t>
  </si>
  <si>
    <t>56ZIPPOL10035149</t>
  </si>
  <si>
    <t>ЦВНГ №2 НГВУ Полтаванафтогаз РПГРС стр.6</t>
  </si>
  <si>
    <t>56ZIPPOL10063126</t>
  </si>
  <si>
    <t>ЦВНГ №2 НГВУ Полтаванафтогаз ПГРС труба1</t>
  </si>
  <si>
    <t>56ZIPPOL10035157</t>
  </si>
  <si>
    <t>Гнідинцівський ГПЗ поз. 2</t>
  </si>
  <si>
    <t>56ZOPCHG10063016</t>
  </si>
  <si>
    <t>Лип. Долина (ГВС Липова Долина  (вхід))</t>
  </si>
  <si>
    <t>56ZIPSUM1006007K</t>
  </si>
  <si>
    <t>Ніжин (ГРС Ніжин)</t>
  </si>
  <si>
    <t>56ZIPCHG1103830S</t>
  </si>
  <si>
    <t>Коломійцівка (ГРС Коломійцівка)</t>
  </si>
  <si>
    <t>56ZIPCHG1103840P</t>
  </si>
  <si>
    <t>Дорогинка (ГРС Дорогинка)</t>
  </si>
  <si>
    <t>56ZIPCHG1103850M</t>
  </si>
  <si>
    <t>Укрнафтобуріння</t>
  </si>
  <si>
    <t>56ZE-92-00001406</t>
  </si>
  <si>
    <t>ВОГ Н.Кочубеївка ПрАТ ВК Укрнафтобуріння</t>
  </si>
  <si>
    <t>56ZIPPOL10029041</t>
  </si>
  <si>
    <t>Укрнафтогазінвест</t>
  </si>
  <si>
    <t>56ZE-92-0000270U</t>
  </si>
  <si>
    <t>з Старобогоробчанського родовища</t>
  </si>
  <si>
    <t>56ZIPIVF1007501M</t>
  </si>
  <si>
    <t>Укртранснафта фiлiя (Лисичанськ)</t>
  </si>
  <si>
    <t>56ZG-00-00015307</t>
  </si>
  <si>
    <t>АТ "Укртранснафта" ЛВДС (МГ Нов-Крам)</t>
  </si>
  <si>
    <t>56ZOPLUG1003701Z</t>
  </si>
  <si>
    <t>Укрхiмтрансамiак</t>
  </si>
  <si>
    <t>56ZG-00-0001050L</t>
  </si>
  <si>
    <t>Укрхімтрансаміак (ГРС-2 м. Миколаїв)</t>
  </si>
  <si>
    <t>56ZOPMIK4009703D</t>
  </si>
  <si>
    <t>Укрхімтрансаміак (ГРС с. Червоне Поле)</t>
  </si>
  <si>
    <t>56ZOPMIK11041205</t>
  </si>
  <si>
    <t>Уманський тепличний к-т (Умань)</t>
  </si>
  <si>
    <t>56ZG-00-0000522B</t>
  </si>
  <si>
    <t>Уманський тепл.комбінат (ГРС Умань)</t>
  </si>
  <si>
    <t>56ZOPCHR40598021</t>
  </si>
  <si>
    <t>Уманський тепличний к-т (Тальне)</t>
  </si>
  <si>
    <t>56ZG-00-0000521D</t>
  </si>
  <si>
    <t>Уманський тепл.комб.(ГРС на КС17 Тальне)</t>
  </si>
  <si>
    <t>56ZOPCHR20029016</t>
  </si>
  <si>
    <t>Уманьгаз</t>
  </si>
  <si>
    <t>56ZG-DSO-390000T</t>
  </si>
  <si>
    <t>Маньківка (ГРС Маньківка)</t>
  </si>
  <si>
    <t>56ZOPCHR40607019</t>
  </si>
  <si>
    <t>Христинівка (ГРС Христівка)</t>
  </si>
  <si>
    <t>56ZOPCHR40609011</t>
  </si>
  <si>
    <t>Велика Севастянівка (ГРС В.Севастянівка)</t>
  </si>
  <si>
    <t>56ZOPCHR4060201T</t>
  </si>
  <si>
    <t>Умань (ГРС Умань)</t>
  </si>
  <si>
    <t>56ZOPCHR40598013</t>
  </si>
  <si>
    <t>Ладижинка (ГРС Ладижинка)</t>
  </si>
  <si>
    <t>56ZOPCHR10049014</t>
  </si>
  <si>
    <t>АГНКС Фактор Нафтогаз</t>
  </si>
  <si>
    <t>56ZG-00-0001060I</t>
  </si>
  <si>
    <t>АГНКС ФАКТОР НАФТОГАЗ(г-в ГРС-3Чернігів)</t>
  </si>
  <si>
    <t>56ZOPCHG1006501Z</t>
  </si>
  <si>
    <t>Шебелинський ГПЗ</t>
  </si>
  <si>
    <t>56ZG-00-00015404</t>
  </si>
  <si>
    <t>Шебелинський ВПГКН, Діл. г-в від ШБ1н до</t>
  </si>
  <si>
    <t>56ZOPHAR10008016</t>
  </si>
  <si>
    <t>Форт ТОВ</t>
  </si>
  <si>
    <t>56ZG-00-0000960O</t>
  </si>
  <si>
    <t>ГРП ТОВ Форт (РГ Полтава-Радченково)</t>
  </si>
  <si>
    <t>56ZOPPOL4045304W</t>
  </si>
  <si>
    <t>Харківгаз</t>
  </si>
  <si>
    <t>56ZG-DSO-330000S</t>
  </si>
  <si>
    <t>Безлюдівка (ГРС-1 м.Харків)</t>
  </si>
  <si>
    <t>56ZOPHAR4000101A</t>
  </si>
  <si>
    <t>Берізка (ГРС-2 м.Харків)</t>
  </si>
  <si>
    <t>56ZOPHAR40002024</t>
  </si>
  <si>
    <t>Рогань (ГРС-3 м. Харків)</t>
  </si>
  <si>
    <t>56ZOPHAR40003020</t>
  </si>
  <si>
    <t>Бабаї (ГРС-4 м. Харків)</t>
  </si>
  <si>
    <t>56ZOPHAR4000401Z</t>
  </si>
  <si>
    <t>Куряж (ГРС ТЕЦ-5 м. Харків)</t>
  </si>
  <si>
    <t>56ZOPHAR4003011X</t>
  </si>
  <si>
    <t>Слатине (ГРС с. Слатине)</t>
  </si>
  <si>
    <t>56ZOPHAR4002701D</t>
  </si>
  <si>
    <t>Дергачі (ГРС м. Дергачі)</t>
  </si>
  <si>
    <t>56ZOPHAR4000701N</t>
  </si>
  <si>
    <t>Мерефа (ГРС м. Мерефа)</t>
  </si>
  <si>
    <t>56ZOPHAR40011015</t>
  </si>
  <si>
    <t>Буди (ГРС м. Мерефа)</t>
  </si>
  <si>
    <t>56ZOPHAR40011023</t>
  </si>
  <si>
    <t>Зміїв (ГРС м. Зміїв)</t>
  </si>
  <si>
    <t>56ZOPHAR4000901F</t>
  </si>
  <si>
    <t>Комсомольське (ГРС с. Комсомольське)</t>
  </si>
  <si>
    <t>56ZOPHAR4001601M</t>
  </si>
  <si>
    <t>Вовчанськ (ГРС м. Вовчанськ)</t>
  </si>
  <si>
    <t>56ZOPHAR4000801J</t>
  </si>
  <si>
    <t>Чугуїв 2 (ГРС-2 м. Чугуїв)</t>
  </si>
  <si>
    <t>56ZOPHAR4000601R</t>
  </si>
  <si>
    <t>Есхар (ГРС-1 Чугуївська ДРЕС)</t>
  </si>
  <si>
    <t>56ZOPHAR4000501V</t>
  </si>
  <si>
    <t>ТЕЦ-2 (ГРС-1 Чугуївська ДРЕС)</t>
  </si>
  <si>
    <t>56ZOPHAR4000502T</t>
  </si>
  <si>
    <t>Тепличний (ГРС-1 Чугуївська ДРЕС)</t>
  </si>
  <si>
    <t>56ZOPHAR4000503R</t>
  </si>
  <si>
    <t>Липці (ГРС с. Липці)</t>
  </si>
  <si>
    <t>56ZOPHAR4001901A</t>
  </si>
  <si>
    <t>Золочів (ГРС м. Золочів)</t>
  </si>
  <si>
    <t>56ZOPHAR40010019</t>
  </si>
  <si>
    <t>Введенка (ГРС с. Новопокрівка)</t>
  </si>
  <si>
    <t>56ZOPHAR4002201X</t>
  </si>
  <si>
    <t>Бірки (ГРС с. Бірки)</t>
  </si>
  <si>
    <t>56ZOPHAR40012011</t>
  </si>
  <si>
    <t>Пересічне (ГРС с. Пересічне)</t>
  </si>
  <si>
    <t>56ZOPHAR4002301T</t>
  </si>
  <si>
    <t>Гракове (ГРС с. Гракове)</t>
  </si>
  <si>
    <t>56ZOPHAR40021010</t>
  </si>
  <si>
    <t>Стрілече (ГРС с. Глибоке)</t>
  </si>
  <si>
    <t>56ZOPHAR4001501Q</t>
  </si>
  <si>
    <t>Кутузівка (ГРС с. Кутузівка)</t>
  </si>
  <si>
    <t>56ZOPHAR4001801E</t>
  </si>
  <si>
    <t>Вільхівка (ГРС с. Вільхівка)</t>
  </si>
  <si>
    <t>56ZOPHAR4001401U</t>
  </si>
  <si>
    <t>Р.Тишки (ГРС с. Р.Тишки)</t>
  </si>
  <si>
    <t>56ZOPHAR4002601H</t>
  </si>
  <si>
    <t>Проходи (ГРС с. Проходи)</t>
  </si>
  <si>
    <t>56ZOPHAR4002501L</t>
  </si>
  <si>
    <t>Соколове (ГРС с. Соколове)</t>
  </si>
  <si>
    <t>56ZOPHAR40028019</t>
  </si>
  <si>
    <t>Н.Бишкин (ГРС с. Н.Бишкин)</t>
  </si>
  <si>
    <t>56ZOPHAR40020014</t>
  </si>
  <si>
    <t>В.Бабка (ГРС с. В.Бабка)</t>
  </si>
  <si>
    <t>56ZOPHAR4001301Y</t>
  </si>
  <si>
    <t>Печеніги (ГРС с. Печеніги)</t>
  </si>
  <si>
    <t>56ZOPHAR4002401P</t>
  </si>
  <si>
    <t>56ZOPHAR4023901P</t>
  </si>
  <si>
    <t>Сахновщина (ГРС с. Сахновщина)</t>
  </si>
  <si>
    <t>56ZOPHAR40029015</t>
  </si>
  <si>
    <t>Коханівка (ГРС с. Коханівка)</t>
  </si>
  <si>
    <t>56ZOPHAR4001701I</t>
  </si>
  <si>
    <t>Зачепилівка (ГРС смт. Зачепилівка)</t>
  </si>
  <si>
    <t>56ZOPHAR40253012</t>
  </si>
  <si>
    <t>Близнюки (ГРС смт. Близнюки)</t>
  </si>
  <si>
    <t>56ZOPHAR40252016</t>
  </si>
  <si>
    <t>Лозова (ГРС м. Лозова)</t>
  </si>
  <si>
    <t>56ZOPHAR4024101F</t>
  </si>
  <si>
    <t>Браїлівка (ГРС с. Браїлівка)</t>
  </si>
  <si>
    <t>56ZOPHAR40244013</t>
  </si>
  <si>
    <t>Розділля (ГРС с. Розділля)</t>
  </si>
  <si>
    <t>56ZOPHAR4024901K</t>
  </si>
  <si>
    <t>Сомівка (ГРС с. Сомівка)</t>
  </si>
  <si>
    <t>56ZOPHAR4025101A</t>
  </si>
  <si>
    <t>Смирнівка (ГРС с. Смирнівка)</t>
  </si>
  <si>
    <t>56ZOPHAR4025001E</t>
  </si>
  <si>
    <t>56ZOPHAR4024511X</t>
  </si>
  <si>
    <t>Панютине (ГРС смт. Панютине)</t>
  </si>
  <si>
    <t>56ZOPHAR40243017</t>
  </si>
  <si>
    <t>56ZOPHAR4024601W</t>
  </si>
  <si>
    <t>Октябрьский (ГРС c. Асіївка)</t>
  </si>
  <si>
    <t>56ZOPHAR4024201B</t>
  </si>
  <si>
    <t>56ZOPHAR4024701S</t>
  </si>
  <si>
    <t>Шипувате (ГРС с. Шипувате)</t>
  </si>
  <si>
    <t>56ZOPHAR40236010</t>
  </si>
  <si>
    <t>Великий Бурлук (ГРС смт. Великий Бурлук)</t>
  </si>
  <si>
    <t>56ZOPHAR4023701X</t>
  </si>
  <si>
    <t>Дворічна (ГРС смт. Дворічна)</t>
  </si>
  <si>
    <t>56ZOPHAR4023301C</t>
  </si>
  <si>
    <t>Моначинівка (ГРС с. Моначинівка)</t>
  </si>
  <si>
    <t>56ZOPHAR40235014</t>
  </si>
  <si>
    <t>Волохів Яр (ГРС с. Волохів Яр)</t>
  </si>
  <si>
    <t>56ZOPHAR40234018</t>
  </si>
  <si>
    <t>Шевченкове (ГРС смт. Шевченкове)</t>
  </si>
  <si>
    <t>56ZOPHAR4023801T</t>
  </si>
  <si>
    <t>Куп'янськ (ГРС-2 м. Куп'янськ)</t>
  </si>
  <si>
    <t>56ZOPHAR4023201G</t>
  </si>
  <si>
    <t>Куп'янськ (ГРС-1 м. Куп'янськ)</t>
  </si>
  <si>
    <t>56ZOPHAR4023101K</t>
  </si>
  <si>
    <t>Барвінкове (ГРС м. Барвінкове)</t>
  </si>
  <si>
    <t>56ZOPHAR4035401T</t>
  </si>
  <si>
    <t>Р-п Степок (ГРС р-п Степок)</t>
  </si>
  <si>
    <t>56ZOPHAR4034001D</t>
  </si>
  <si>
    <t>Грушеваха (ГРС с.Грушеваха (к-п Жовтень)</t>
  </si>
  <si>
    <t>56ZOPHAR4035601L</t>
  </si>
  <si>
    <t>Бражківка (ГРС с. Бражківка)</t>
  </si>
  <si>
    <t>56ZOPHAR40343011</t>
  </si>
  <si>
    <t>Ізюм (ГРС м. Ізюм)</t>
  </si>
  <si>
    <t>56ZOPHAR4035501P</t>
  </si>
  <si>
    <t>Петровське (ГРС с. Петровське)</t>
  </si>
  <si>
    <t>56ZOPHAR4024801O</t>
  </si>
  <si>
    <t>Руновщина (ГРС с. Руновщина)</t>
  </si>
  <si>
    <t>56ZOPHAR4036301S</t>
  </si>
  <si>
    <t>Олексіївка (ГРС с. Олексіївка)</t>
  </si>
  <si>
    <t>56ZOPHAR2001101L</t>
  </si>
  <si>
    <t>Залиман (ГРС с. Залиман)</t>
  </si>
  <si>
    <t>56ZOPHAR4024001J</t>
  </si>
  <si>
    <t>Савинці (ГРС смт. Савинці)</t>
  </si>
  <si>
    <t>56ZOPHAR4036401O</t>
  </si>
  <si>
    <t>Бугаївка (ГРС Восток)</t>
  </si>
  <si>
    <t>56ZOPHAR4036111X</t>
  </si>
  <si>
    <t>Лісна Стінка (ГРС с. Лісна Стінка)</t>
  </si>
  <si>
    <t>56ZOPHAR4036201W</t>
  </si>
  <si>
    <t>Борова (ГРС смт. Борова)</t>
  </si>
  <si>
    <t>56ZOPHAR2001201H</t>
  </si>
  <si>
    <t>56ZOPHAR4070601M</t>
  </si>
  <si>
    <t>56ZOPHAR40700019</t>
  </si>
  <si>
    <t>56ZOPHAR4070501Q</t>
  </si>
  <si>
    <t>Сніжків (ГРС Сніжків)</t>
  </si>
  <si>
    <t>56ZOPHAR4070401U</t>
  </si>
  <si>
    <t>Серпневе (ГРС Серпневе)</t>
  </si>
  <si>
    <t>56ZOPHAR4069601K</t>
  </si>
  <si>
    <t>Іванівка (ГРС Олексіївка)</t>
  </si>
  <si>
    <t>56ZOPHAR4070301Y</t>
  </si>
  <si>
    <t>Дублянка (ГРС Олексіївка)</t>
  </si>
  <si>
    <t>56ZOPHAR4070302W</t>
  </si>
  <si>
    <t>Комишувата (ГРС Комишувата)</t>
  </si>
  <si>
    <t>56ZOPHAR4069701G</t>
  </si>
  <si>
    <t>56ZOPHAR40701015</t>
  </si>
  <si>
    <t>56ZOPHAR40702011</t>
  </si>
  <si>
    <t>56ZOPHAR4069801C</t>
  </si>
  <si>
    <t>56ZOPHAR40699018</t>
  </si>
  <si>
    <t>Харківміськгаз</t>
  </si>
  <si>
    <t>56ZG-DSO-340000M</t>
  </si>
  <si>
    <t>Харків 1 (ГРС-1 м. Харків)</t>
  </si>
  <si>
    <t>56ZOPHAR40001028</t>
  </si>
  <si>
    <t>Харків 2 (ГРС-2 м. Харків)</t>
  </si>
  <si>
    <t>56ZOPHAR40002016</t>
  </si>
  <si>
    <t>Харків 3 (ГРС-3 м. Харків)</t>
  </si>
  <si>
    <t>56ZOPHAR40003012</t>
  </si>
  <si>
    <t>Харків 4 (ГРС-4 м. Харків)</t>
  </si>
  <si>
    <t>56ZOPHAR4000402X</t>
  </si>
  <si>
    <t>Харків (ГРС ТЕЦ-5 м. Харків)</t>
  </si>
  <si>
    <t>56ZOPHAR4003002Y</t>
  </si>
  <si>
    <t>Херсонгаз</t>
  </si>
  <si>
    <t>56ZG-DSO-350000G</t>
  </si>
  <si>
    <t>Виноградове (ГРС с. Виноградове)</t>
  </si>
  <si>
    <t>56ZOPHRS4020701H</t>
  </si>
  <si>
    <t>Херсон 1 (ГРС-1 м. Херсон)</t>
  </si>
  <si>
    <t>56ZOPHRS4019401R</t>
  </si>
  <si>
    <t>Асканія (ГРС смт Асканія-Нова)</t>
  </si>
  <si>
    <t>56ZOPHRS4020501P</t>
  </si>
  <si>
    <t>Тавричанка (ГРС смт Асканія-Нова)</t>
  </si>
  <si>
    <t>56ZOPHRS4020502N</t>
  </si>
  <si>
    <t>Каланчак (ГРС смт Каланчак)</t>
  </si>
  <si>
    <t>56ZOPHRS40200018</t>
  </si>
  <si>
    <t>Брилівка (ГРС смт Брилівка)</t>
  </si>
  <si>
    <t>56ZOPHRS4020601L</t>
  </si>
  <si>
    <t>Роздольне (ГРС к-п Краса Херсонщини)</t>
  </si>
  <si>
    <t>56ZOPHRS4019601J</t>
  </si>
  <si>
    <t>Каховка (ГРС м. Каховка)</t>
  </si>
  <si>
    <t>56ZOPHRS40201014</t>
  </si>
  <si>
    <t>Коробки (ГРС м. Каховка)</t>
  </si>
  <si>
    <t>56ZOPHRS40201022</t>
  </si>
  <si>
    <t>Обривка (ГРС с. Обривка)</t>
  </si>
  <si>
    <t>56ZOPHRS4021111X</t>
  </si>
  <si>
    <t>Нова Каховка (ГРС м. Нова Каховка)</t>
  </si>
  <si>
    <t>56ZOPHRS40202010</t>
  </si>
  <si>
    <t>Нова Маячка (ГРС смт Нова Маячка)</t>
  </si>
  <si>
    <t>56ZOPHRS40210013</t>
  </si>
  <si>
    <t>Садове (ГРС с. Садове)</t>
  </si>
  <si>
    <t>56ZOPHRS4021201W</t>
  </si>
  <si>
    <t>Білозерка (ГРС смт Білозерка)</t>
  </si>
  <si>
    <t>56ZOPHRS4019701F</t>
  </si>
  <si>
    <t>Станіслав (ГРС с. Станіслав)</t>
  </si>
  <si>
    <t>56ZOPHRS4021301S</t>
  </si>
  <si>
    <t>Херсон 2 (ГРС-2 м. Херсон)</t>
  </si>
  <si>
    <t>56ZOPHRS4019501N</t>
  </si>
  <si>
    <t>Східний (ГРС с. Східний)</t>
  </si>
  <si>
    <t>56ZOPHRS4021501K</t>
  </si>
  <si>
    <t>Верхній Рогачик (ГРС смт В. Рогачик)</t>
  </si>
  <si>
    <t>56ZOPHRS40199017</t>
  </si>
  <si>
    <t>Кочубеївка (ГРС с. Кочубеївка)</t>
  </si>
  <si>
    <t>56ZOPHRS4020801D</t>
  </si>
  <si>
    <t>В.Олександрівка (ГРС Вел. Олександрівка)</t>
  </si>
  <si>
    <t>56ZOPHRS4019801B</t>
  </si>
  <si>
    <t>Цюрупинськ (ГРС м. Цюрупинськ)</t>
  </si>
  <si>
    <t>56ZOPHRS4020301X</t>
  </si>
  <si>
    <t>Червоний Чабан (ГРС с. Червоний Чабан)</t>
  </si>
  <si>
    <t>56ZOPHRS4021701C</t>
  </si>
  <si>
    <t>Стрілкове (ГРС с. Стрілкове)</t>
  </si>
  <si>
    <t>56ZOPHRS4021401O</t>
  </si>
  <si>
    <t>Щасливцеве (ГРС с. Щасливцеве)</t>
  </si>
  <si>
    <t>56ZOPHRS40218018</t>
  </si>
  <si>
    <t>Чаплинка (ГРС смт Чаплинка)</t>
  </si>
  <si>
    <t>56ZOPHRS4020401T</t>
  </si>
  <si>
    <t>Новоолександрівка (ГРС Новолександрівка)</t>
  </si>
  <si>
    <t>56ZOPHRS40209019</t>
  </si>
  <si>
    <t>Хрестівка (ГРС с. Хрестівка)</t>
  </si>
  <si>
    <t>56ZOPHRS4021601G</t>
  </si>
  <si>
    <t>Скадовськ (ГРС смт Каланчак)</t>
  </si>
  <si>
    <t>56ZOPHRS1105550G</t>
  </si>
  <si>
    <t>Хмельницькгаз</t>
  </si>
  <si>
    <t>56ZG-DSO-360000A</t>
  </si>
  <si>
    <t>Міньківці (ГРС Міньківці)</t>
  </si>
  <si>
    <t>56ZOPHML41101015</t>
  </si>
  <si>
    <t>Манятин (ГРС Манятин)</t>
  </si>
  <si>
    <t>56ZOPHML41099018</t>
  </si>
  <si>
    <t>Карасиха (ГРС Карасиха)</t>
  </si>
  <si>
    <t>56ZOPHML4121001Z</t>
  </si>
  <si>
    <t>Курянки (ГРС Курянки)</t>
  </si>
  <si>
    <t>56ZOPHML4121101V</t>
  </si>
  <si>
    <t>Зіньків (ГРС с. Зіньків)</t>
  </si>
  <si>
    <t>56ZOPHML4062601Q</t>
  </si>
  <si>
    <t>Віньківці (ГРС смт. Віньківці)</t>
  </si>
  <si>
    <t>56ZOPHML4062801I</t>
  </si>
  <si>
    <t>Дашківці (ГРС с. Дашківці)</t>
  </si>
  <si>
    <t>56ZOPHML4062501U</t>
  </si>
  <si>
    <t>Деражня (ГРС м. Деражня)</t>
  </si>
  <si>
    <t>56ZOPHML40623011</t>
  </si>
  <si>
    <t>Нова Ушиця (ГРС смт. Нова Ушиця)</t>
  </si>
  <si>
    <t>56ZOPHML4062901E</t>
  </si>
  <si>
    <t>Лісоводи (ГРС с. Лісоводи)</t>
  </si>
  <si>
    <t>56ZOPHML4062701M</t>
  </si>
  <si>
    <t>Левада (ГРС с. Велика Левада)</t>
  </si>
  <si>
    <t>56ZOPHML40622015</t>
  </si>
  <si>
    <t>Чемерівці (ГРС смт. Чемерівці)</t>
  </si>
  <si>
    <t>56ZOPHML40630018</t>
  </si>
  <si>
    <t>Боднарівка (ГРС с. Боднарівка)</t>
  </si>
  <si>
    <t>56ZOPHML40621019</t>
  </si>
  <si>
    <t>Вишнівчик (ГРС с. Вишнівчик)</t>
  </si>
  <si>
    <t>56ZOPHML4062401Y</t>
  </si>
  <si>
    <t>Прислуч (ГРС Нова Чорторія)</t>
  </si>
  <si>
    <t>56ZOPZHI4097502C</t>
  </si>
  <si>
    <t>Полонне (ГРС Полонне)</t>
  </si>
  <si>
    <t>56ZOPHML4099201Q</t>
  </si>
  <si>
    <t>Базалія (ГРС Базалія)</t>
  </si>
  <si>
    <t>56ZOPHML4100701O</t>
  </si>
  <si>
    <t>Білогір'я (ГРС Білогір'я)</t>
  </si>
  <si>
    <t>56ZOPHML40997016</t>
  </si>
  <si>
    <t>Везденьки (ГРС Везденьки)</t>
  </si>
  <si>
    <t>56ZOPHML4100801K</t>
  </si>
  <si>
    <t>Волочиськ (ГРС Волочиськ)</t>
  </si>
  <si>
    <t>56ZOPHML40998012</t>
  </si>
  <si>
    <t>Гарнишівка (ГРС Гарнишівка)</t>
  </si>
  <si>
    <t>56ZOPHML4100901G</t>
  </si>
  <si>
    <t>Глушківці (ГРС Глушківці)</t>
  </si>
  <si>
    <t>56ZOPHML4101001A</t>
  </si>
  <si>
    <t>Грузевиця (ГРС Грузевиця)</t>
  </si>
  <si>
    <t>56ZOPHML41011016</t>
  </si>
  <si>
    <t>Денисівка (ГРС Денисівка)</t>
  </si>
  <si>
    <t>56ZOPHML41012012</t>
  </si>
  <si>
    <t>Дунаївці (ГРС Дунаївці)</t>
  </si>
  <si>
    <t>56ZOPHML4099901Z</t>
  </si>
  <si>
    <t>Закриниччя (ГРС Закриниччя)</t>
  </si>
  <si>
    <t>56ZOPHML4101301Z</t>
  </si>
  <si>
    <t>56ZOPHML4101401V</t>
  </si>
  <si>
    <t>Заслучне (ГРС Заслучне)</t>
  </si>
  <si>
    <t>56ZOPHML4101501R</t>
  </si>
  <si>
    <t>Ізяслав (ГРС Ізяслав)</t>
  </si>
  <si>
    <t>56ZOPHML4100001F</t>
  </si>
  <si>
    <t>Кам'янець-Подільський (ГРС Кам.-Подільс)</t>
  </si>
  <si>
    <t>56ZOPHML4100101B</t>
  </si>
  <si>
    <t>Цемент-й з-д (ГРС Кам'янець-Подільський)</t>
  </si>
  <si>
    <t>56ZOPHML41001029</t>
  </si>
  <si>
    <t>ТЕЦ (ГРС Кам'янець-Подільський)</t>
  </si>
  <si>
    <t>56ZOPHML4099601A</t>
  </si>
  <si>
    <t>Кам'янка (ГРС Кам'янка)</t>
  </si>
  <si>
    <t>56ZOPHML4101601N</t>
  </si>
  <si>
    <t>Красилів (ГРС Красилів)</t>
  </si>
  <si>
    <t>56ZOPHML41002017</t>
  </si>
  <si>
    <t>Цукровий з-д (ГРС Красилів)</t>
  </si>
  <si>
    <t>56ZOPHML41002025</t>
  </si>
  <si>
    <t>Кузьмин (ГРС Кузьмин)</t>
  </si>
  <si>
    <t>56ZOPHML4101701J</t>
  </si>
  <si>
    <t>Купіль (ГРС Купіль)</t>
  </si>
  <si>
    <t>56ZOPHML4101801F</t>
  </si>
  <si>
    <t>Маків (ГРС Маків)</t>
  </si>
  <si>
    <t>56ZOPHML4101901B</t>
  </si>
  <si>
    <t>Малиничі (ГРС Малиничі)</t>
  </si>
  <si>
    <t>56ZOPHML41020015</t>
  </si>
  <si>
    <t>Миролюбне (ГРС Миролюбне)</t>
  </si>
  <si>
    <t>56ZOPHML41021011</t>
  </si>
  <si>
    <t>Митинці (ГРС Митинці)</t>
  </si>
  <si>
    <t>56ZOPHML4102201Y</t>
  </si>
  <si>
    <t>Міцівці (ГРС Міцівці)</t>
  </si>
  <si>
    <t>56ZOPHML4102301U</t>
  </si>
  <si>
    <t>Пасічна (ГРС Пасічна)</t>
  </si>
  <si>
    <t>56ZOPHML4102501M</t>
  </si>
  <si>
    <t>Пашутинці (ГРС Пашутинці)</t>
  </si>
  <si>
    <t>56ZOPHML4102601I</t>
  </si>
  <si>
    <t>Печеське (ГРС Печеське)</t>
  </si>
  <si>
    <t>56ZOPHML4102701E</t>
  </si>
  <si>
    <t>Радошівка (ГРС Радошівка)</t>
  </si>
  <si>
    <t>56ZOPHML4102801A</t>
  </si>
  <si>
    <t>Самчики (ГРС Самчики)</t>
  </si>
  <si>
    <t>56ZOPHML41029016</t>
  </si>
  <si>
    <t>Скаржинці (ГРС Скаржинці)</t>
  </si>
  <si>
    <t>56ZOPHML41030010</t>
  </si>
  <si>
    <t>Славута (ГРС Славута)</t>
  </si>
  <si>
    <t>56ZOPHML41003013</t>
  </si>
  <si>
    <t>Старокостянтинів (ГРС Старокостянтинів)</t>
  </si>
  <si>
    <t>56ZOPHML4100411X</t>
  </si>
  <si>
    <t>Сутківці (ГРС Сутківці)</t>
  </si>
  <si>
    <t>56ZOPHML4103101X</t>
  </si>
  <si>
    <t>Теофіполь (ГРС Теофіполь)</t>
  </si>
  <si>
    <t>56ZOPHML4100501W</t>
  </si>
  <si>
    <t>Хмельницький 1 (ГРС Хмельницький 1)</t>
  </si>
  <si>
    <t>56ZOPHML4099401I</t>
  </si>
  <si>
    <t>Хмельницький 2 (ГРС Хмельницький 2)</t>
  </si>
  <si>
    <t>56ZOPHML4099501E</t>
  </si>
  <si>
    <t>Хмельницький 3 (ГРС Хмельницький 3)</t>
  </si>
  <si>
    <t>56ZOPHML4102401Q</t>
  </si>
  <si>
    <t>Цимбалівка (ГРС Цимбалівка)</t>
  </si>
  <si>
    <t>56ZOPHML4103301P</t>
  </si>
  <si>
    <t>Чепелівка (ГРС Чепелівка)</t>
  </si>
  <si>
    <t>56ZOPHML4103401L</t>
  </si>
  <si>
    <t>Черепова (ГРС Черепова)</t>
  </si>
  <si>
    <t>56ZOPHML4103501H</t>
  </si>
  <si>
    <t>Чернелівка (ГРС Чернелівка)</t>
  </si>
  <si>
    <t>56ZOPHML4103601D</t>
  </si>
  <si>
    <t>Шмирки (ГРС Шмирки)</t>
  </si>
  <si>
    <t>56ZOPHML41037019</t>
  </si>
  <si>
    <t>Щиборівка (ГРС Щиборівка)</t>
  </si>
  <si>
    <t>56ZOPHML41038015</t>
  </si>
  <si>
    <t>Яворівці (ГРС Яворівці)</t>
  </si>
  <si>
    <t>56ZOPHML41039011</t>
  </si>
  <si>
    <t>Ямпіль (ГРС Ямпіль, Білогірський р-н)</t>
  </si>
  <si>
    <t>56ZOPHML4104101S</t>
  </si>
  <si>
    <t>Змiївська ТЕС (Центренерго)</t>
  </si>
  <si>
    <t>56ZG-00-0000500L</t>
  </si>
  <si>
    <t>Зміївська ТЕС (ГРС с. Комсомольське)</t>
  </si>
  <si>
    <t>56ZOPHAR4001602K</t>
  </si>
  <si>
    <t>Черкасигаз</t>
  </si>
  <si>
    <t>56ZG-DSO-380000Z</t>
  </si>
  <si>
    <t>Кам'янка (ГРС м. Кам'янка)</t>
  </si>
  <si>
    <t>56ZOPCHR4051501I</t>
  </si>
  <si>
    <t>Чигирин (ГРС м. Чигирин)</t>
  </si>
  <si>
    <t>56ZOPCHR4051601E</t>
  </si>
  <si>
    <t>Діафрагма/УЗЛ Пальміра (ГРС с. Пальміра)</t>
  </si>
  <si>
    <t>56ZOPCHR40527015</t>
  </si>
  <si>
    <t>Чорнобай (ГРС смт. Чорнобай)</t>
  </si>
  <si>
    <t>56ZOPCHR40526019</t>
  </si>
  <si>
    <t>Єлізаветівка (ГРС с. Єлізаветівка)</t>
  </si>
  <si>
    <t>56ZOPCHR4053301G</t>
  </si>
  <si>
    <t>Байбузи (ГРС с. Байбузи)</t>
  </si>
  <si>
    <t>56ZOPCHR40528011</t>
  </si>
  <si>
    <t>Діафрагма/Лічильник Мошни (ГРС с. Мошни)</t>
  </si>
  <si>
    <t>56ZOPCHR40537010</t>
  </si>
  <si>
    <t>Леськи (ГРС с. Леськи)</t>
  </si>
  <si>
    <t>56ZOPCHR4053401C</t>
  </si>
  <si>
    <t>Степанки (ГРС с. Степанки)</t>
  </si>
  <si>
    <t>56ZOPCHR4054001N</t>
  </si>
  <si>
    <t>Тубільці (ГРС с. Тубільці)</t>
  </si>
  <si>
    <t>56ZOPCHR4054101J</t>
  </si>
  <si>
    <t>Хмільна (ГРС с. Хмільна)</t>
  </si>
  <si>
    <t>56ZOPCHR4054201F</t>
  </si>
  <si>
    <t>УЗЛ1/УЗЛ2/УЗЛ3 Сміла (ГРС м. Сміла)</t>
  </si>
  <si>
    <t>56ZOPCHR4052101T</t>
  </si>
  <si>
    <t>Драбів (ГРС смт. Драбів)</t>
  </si>
  <si>
    <t>56ZOPCHR4054301B</t>
  </si>
  <si>
    <t>Діафр/УЗЛ Золотоноша(ГРС м.Золотоноша)</t>
  </si>
  <si>
    <t>56ZOPCHR40518016</t>
  </si>
  <si>
    <t>УЗЛДу100/УЗЛДу200 Канів (ГРС м. Канів)</t>
  </si>
  <si>
    <t>56ZOPCHR40519012</t>
  </si>
  <si>
    <t>Старосілля (ГРС с. Старосілля)</t>
  </si>
  <si>
    <t>56ZOPCHR4053901T</t>
  </si>
  <si>
    <t>Дмитрівка(ГРС с.Дмитрівка(Золотон. р-н)</t>
  </si>
  <si>
    <t>56ZOPCHR4053101O</t>
  </si>
  <si>
    <t>Дубіївка (ГРС с. Дубіївка)</t>
  </si>
  <si>
    <t>56ZOPCHR4053201K</t>
  </si>
  <si>
    <t>Білозір'я (ГРС с. Білозір'я)</t>
  </si>
  <si>
    <t>56ZOPCHR4052901Y</t>
  </si>
  <si>
    <t>Богодухівка (ГРС с. Богодухівка)</t>
  </si>
  <si>
    <t>56ZOPCHR4053001S</t>
  </si>
  <si>
    <t>Мала Бурімка (ГРС с. Мала Бурімка)</t>
  </si>
  <si>
    <t>56ZOPCHR40535018</t>
  </si>
  <si>
    <t>Мельники-2(ГРС с. Мельники(Чорноб. р-н)</t>
  </si>
  <si>
    <t>56ZOPCHR40536014</t>
  </si>
  <si>
    <t>Сахнівка (ГРС с. Сахнівка)</t>
  </si>
  <si>
    <t>56ZOPCHR4053801X</t>
  </si>
  <si>
    <t>УЗЛ/РЛГ (ГРС м. Корсунь-Шевченківський)</t>
  </si>
  <si>
    <t>56ZOPCHR4052001X</t>
  </si>
  <si>
    <t>Азот (ГРС-2 м.Черкаси)</t>
  </si>
  <si>
    <t>56ZOPCHR4052501D</t>
  </si>
  <si>
    <t>Ду200/Ду500 Місто (ГРС-2 м. Черкаси)</t>
  </si>
  <si>
    <t>56ZOPCHR4052502B</t>
  </si>
  <si>
    <t>Ду200/Ду500 ТЕЦ (ГРС-2 м. Черкаси)</t>
  </si>
  <si>
    <t>56ZOPCHR40525039</t>
  </si>
  <si>
    <t>Жашків (ГРС м.Жашків)</t>
  </si>
  <si>
    <t>56ZOPCHR40562015</t>
  </si>
  <si>
    <t>Баштечки (ГРС с.Баштечки)</t>
  </si>
  <si>
    <t>56ZOPCHR40563011</t>
  </si>
  <si>
    <t>Острожани (ГРС с.Острожани)</t>
  </si>
  <si>
    <t>56ZOPCHR4056501U</t>
  </si>
  <si>
    <t>Мельники (ГРС с.Мельники, Канівський р-н</t>
  </si>
  <si>
    <t>56ZOPCHR4056401Y</t>
  </si>
  <si>
    <t>Закревки (ГРС х. Закревки)</t>
  </si>
  <si>
    <t>56ZOPCHR4051701A</t>
  </si>
  <si>
    <t>Макіїівка (ГРС Макіївка)</t>
  </si>
  <si>
    <t>56ZOPCHR4060401L</t>
  </si>
  <si>
    <t>Будище (ГРС Будище)</t>
  </si>
  <si>
    <t>56ZOPCHR40600010</t>
  </si>
  <si>
    <t>Катеринопіль (ГРС Катернопіль)</t>
  </si>
  <si>
    <t>56ZOPCHR4060501H</t>
  </si>
  <si>
    <t>В'язівок (ГРС В'язівок)</t>
  </si>
  <si>
    <t>56ZOPCHR4060101X</t>
  </si>
  <si>
    <t>Тальне місто (ГРС Тальне)</t>
  </si>
  <si>
    <t>56ZOPCHR40597017</t>
  </si>
  <si>
    <t>Тальне район (ГРС Тальне)</t>
  </si>
  <si>
    <t>56ZOPCHR40597025</t>
  </si>
  <si>
    <t>Лисянка (ГРС Лисянка)</t>
  </si>
  <si>
    <t>56ZOPCHR4060601D</t>
  </si>
  <si>
    <t>Монастирище (ГРС Монастирище)</t>
  </si>
  <si>
    <t>56ZOPCHR40608023</t>
  </si>
  <si>
    <t>Лебедин (ГРС Лебедин)</t>
  </si>
  <si>
    <t>56ZOPCHR4060303L</t>
  </si>
  <si>
    <t>Звенигородка (ГРС Звенигородка)</t>
  </si>
  <si>
    <t>56ZOPCHR4059601B</t>
  </si>
  <si>
    <t>Ватутіно (ГРС Звенигородка)</t>
  </si>
  <si>
    <t>56ZOPCHR40596029</t>
  </si>
  <si>
    <t>Шпола (ГРС Шпола)</t>
  </si>
  <si>
    <t>56ZOPCHR4059911X</t>
  </si>
  <si>
    <t>Чернівцігаз</t>
  </si>
  <si>
    <t>56ZG-DSO-4000002</t>
  </si>
  <si>
    <t>Брусниця (ГРС Брусниця)</t>
  </si>
  <si>
    <t>56ZOPCHV4132301R</t>
  </si>
  <si>
    <t>Витилівка (ГРС Витилівка)</t>
  </si>
  <si>
    <t>56ZOPCHV4132401N</t>
  </si>
  <si>
    <t>Глибока (ГРС Глибока)</t>
  </si>
  <si>
    <t>56ZOPCHV4133001Y</t>
  </si>
  <si>
    <t>на Борівці (ГРС Городенка)</t>
  </si>
  <si>
    <t>56ZOPIVF4126502F</t>
  </si>
  <si>
    <t>на Банилів (ГРС Джурів)</t>
  </si>
  <si>
    <t>56ZOPIVF4127302I</t>
  </si>
  <si>
    <t>Зарожани (ГРС Зарожани)</t>
  </si>
  <si>
    <t>56ZOPCHV41337016</t>
  </si>
  <si>
    <t>Заставна (ГРС Заставна)</t>
  </si>
  <si>
    <t>56ZOPCHV4133101U</t>
  </si>
  <si>
    <t>Кельменці (ГРС Кельменці)</t>
  </si>
  <si>
    <t>56ZOPCHV4133201Q</t>
  </si>
  <si>
    <t>Мамалига (ГРС Мамалига)</t>
  </si>
  <si>
    <t>56ZOPCHV41338012</t>
  </si>
  <si>
    <t>Мошанець (ГРС Мошанець)</t>
  </si>
  <si>
    <t>56ZOPCHV4133901Z</t>
  </si>
  <si>
    <t>Неполоківці (ГРС Неполоківці)</t>
  </si>
  <si>
    <t>56ZOPCHV4132501J</t>
  </si>
  <si>
    <t>Новодністровськ (ГРС Новодністровськ)</t>
  </si>
  <si>
    <t>56ZOPCHV4133301M</t>
  </si>
  <si>
    <t>Новоселиця (ГРС Новоселиця)</t>
  </si>
  <si>
    <t>56ZOPCHV4133401I</t>
  </si>
  <si>
    <t>Олексіївка (ГРС Олексіївка)</t>
  </si>
  <si>
    <t>56ZOPCHV5001901P</t>
  </si>
  <si>
    <t>Ошихліби (ГРС Ошихліби)</t>
  </si>
  <si>
    <t>56ZOPCHV4132601F</t>
  </si>
  <si>
    <t>Романківці (ГРС Романківці)</t>
  </si>
  <si>
    <t>56ZOPCHV4134001T</t>
  </si>
  <si>
    <t>Сокиряни (ГРС Сокиряни)</t>
  </si>
  <si>
    <t>56ZOPCHV4133501E</t>
  </si>
  <si>
    <t>Ставчани (ГРС Ставчани)</t>
  </si>
  <si>
    <t>56ZOPCHV4132701B</t>
  </si>
  <si>
    <t>Сторожинець (ГРС Сторожинець)</t>
  </si>
  <si>
    <t>56ZOPCHV4133601A</t>
  </si>
  <si>
    <t>Топорівці (ГРС Топорівці)</t>
  </si>
  <si>
    <t>56ZOPCHV4134101P</t>
  </si>
  <si>
    <t>Топорівці (ГРС-2 Топорівці)</t>
  </si>
  <si>
    <t>56ZOPCHV4144611X</t>
  </si>
  <si>
    <t>Хотин (ГРС Хотин)</t>
  </si>
  <si>
    <t>56ZOPCHV20048011</t>
  </si>
  <si>
    <t>Чорногузи (ГРС Чорногузи)</t>
  </si>
  <si>
    <t>56ZOPCHV41328017</t>
  </si>
  <si>
    <t>на Чернівці (ГРС Шубранець)</t>
  </si>
  <si>
    <t>56ZOPCHV41329013</t>
  </si>
  <si>
    <t>Ясени (ГРС Ясени)</t>
  </si>
  <si>
    <t>56ZOPCHV4134201L</t>
  </si>
  <si>
    <t>Чернігівгаз</t>
  </si>
  <si>
    <t>56ZG-DSO-410000X</t>
  </si>
  <si>
    <t>Богдани (ГРС Богдани)</t>
  </si>
  <si>
    <t>56ZOPCHG4074011X</t>
  </si>
  <si>
    <t>56ZOPCHG4104501E</t>
  </si>
  <si>
    <t>Носівка (ГРС Носівка)</t>
  </si>
  <si>
    <t>56ZOPCHG4104601A</t>
  </si>
  <si>
    <t>Лихачів (ГРС Лихачів)</t>
  </si>
  <si>
    <t>56ZOPCHG4104401I</t>
  </si>
  <si>
    <t>56ZOPCHG4104201Q</t>
  </si>
  <si>
    <t>56ZOPCHG4104301M</t>
  </si>
  <si>
    <t>Мрин (ГРС Мрин)</t>
  </si>
  <si>
    <t>56ZOPCHG2006901B</t>
  </si>
  <si>
    <t>Б.Вороб'ївська (ГРС Б.Вороб'ївська)</t>
  </si>
  <si>
    <t>56ZOPCHG40802015</t>
  </si>
  <si>
    <t>Бахмач (ГРС Бахмач)</t>
  </si>
  <si>
    <t>56ZOPCHG4078101C</t>
  </si>
  <si>
    <t>Березна (ГРС Березна)</t>
  </si>
  <si>
    <t>56ZOPCHG4080001D</t>
  </si>
  <si>
    <t>Бобровиця (ГРС Бобровиця)</t>
  </si>
  <si>
    <t>56ZOPCHG4077801Q</t>
  </si>
  <si>
    <t>Борзна (ГРС Борзна)</t>
  </si>
  <si>
    <t>56ZOPCHG40782018</t>
  </si>
  <si>
    <t>Брусилів (ГРС Брусилів Чернігів.обл.)</t>
  </si>
  <si>
    <t>56ZOPCHG40801019</t>
  </si>
  <si>
    <t>Булахів (ГРС Булахів)</t>
  </si>
  <si>
    <t>56ZOPCHG40803011</t>
  </si>
  <si>
    <t>В.Зліїв (ГРС В.Зліїв)</t>
  </si>
  <si>
    <t>56ZOPCHG4080401Y</t>
  </si>
  <si>
    <t>Вишеньки (ГРС Вишеньки Коропський район)</t>
  </si>
  <si>
    <t>56ZOPCHG4077901M</t>
  </si>
  <si>
    <t>Волосківці (ГРС Волосківці)</t>
  </si>
  <si>
    <t>56ZOPCHG4080501U</t>
  </si>
  <si>
    <t>Гончарівське (ГРС Гончарівське)</t>
  </si>
  <si>
    <t>56ZOPCHG4080601Q</t>
  </si>
  <si>
    <t>Горбове (ГРС Горбове)</t>
  </si>
  <si>
    <t>56ZOPCHG4080701M</t>
  </si>
  <si>
    <t>Городище (ГРС Городище)</t>
  </si>
  <si>
    <t>56ZOPCHG4080801I</t>
  </si>
  <si>
    <t>Городня (ГРС Городня)</t>
  </si>
  <si>
    <t>56ZOPCHG40783014</t>
  </si>
  <si>
    <t>Деревини (ГРС Деревини)</t>
  </si>
  <si>
    <t>56ZOPCHG4080901E</t>
  </si>
  <si>
    <t>Десна (ГРС Десна)</t>
  </si>
  <si>
    <t>56ZOPCHG40810018</t>
  </si>
  <si>
    <t>Дніпровське (ГРС Дніпровське)</t>
  </si>
  <si>
    <t>56ZOPCHG40811014</t>
  </si>
  <si>
    <t>Добрянка (ГРС Добрянка)</t>
  </si>
  <si>
    <t>56ZOPCHG40812010</t>
  </si>
  <si>
    <t>Жадове (ГРС Жадове)</t>
  </si>
  <si>
    <t>56ZOPCHG4081301X</t>
  </si>
  <si>
    <t>Покровське (ГРС Покровське Менський р-н)</t>
  </si>
  <si>
    <t>56ZOPCHG4081401T</t>
  </si>
  <si>
    <t>Забарівка (ГРС Забарівка)</t>
  </si>
  <si>
    <t>56ZOPCHG4078001G</t>
  </si>
  <si>
    <t>Іванівка (ГРС Іванівка Борзнянський р-н)</t>
  </si>
  <si>
    <t>56ZOPCHG4081501P</t>
  </si>
  <si>
    <t>Іванівка (ГРС Іванівка Чернігівськ. р-н)</t>
  </si>
  <si>
    <t>56ZOPCHG4081701H</t>
  </si>
  <si>
    <t>Іванівка (ГРС Іванівка Семенівський р-н)</t>
  </si>
  <si>
    <t>56ZOPCHG4081601L</t>
  </si>
  <si>
    <t>56ZOPCHG4081801D</t>
  </si>
  <si>
    <t>Ковчин (ГРС Ковчин)</t>
  </si>
  <si>
    <t>56ZOPCHG40819019</t>
  </si>
  <si>
    <t>Козелець (ГРС Козелець)</t>
  </si>
  <si>
    <t>56ZOPCHG40784010</t>
  </si>
  <si>
    <t>Короп (ГРС Короп)</t>
  </si>
  <si>
    <t>56ZOPCHG4078501X</t>
  </si>
  <si>
    <t>Корюківка (ГРС Корюківка)</t>
  </si>
  <si>
    <t>56ZOPCHG4078601T</t>
  </si>
  <si>
    <t>Костобобрів (ГРС Костобобрів)</t>
  </si>
  <si>
    <t>56ZOPCHG40820013</t>
  </si>
  <si>
    <t>Куликівка (ГРС Куликівка)</t>
  </si>
  <si>
    <t>56ZOPCHG4078701P</t>
  </si>
  <si>
    <t>Локнисте (ГРС Локнисте)</t>
  </si>
  <si>
    <t>56ZOPCHG4082201W</t>
  </si>
  <si>
    <t>Любеч (ГРС Любеч)</t>
  </si>
  <si>
    <t>56ZOPCHG4082301S</t>
  </si>
  <si>
    <t>М.Коцюбинське (ГРС М.Коцюбинське)</t>
  </si>
  <si>
    <t>56ZOPCHG4082111X</t>
  </si>
  <si>
    <t>Машеве (ГРС Машеве)</t>
  </si>
  <si>
    <t>56ZOPCHG4082401O</t>
  </si>
  <si>
    <t>Мена (ГРС Мена)</t>
  </si>
  <si>
    <t>56ZOPCHG4078801L</t>
  </si>
  <si>
    <t>Н.Сіверський (ГРС Н.Сіверський)</t>
  </si>
  <si>
    <t>56ZOPCHG4078901H</t>
  </si>
  <si>
    <t>Наумівка (ГРС Наумівка)</t>
  </si>
  <si>
    <t>56ZOPCHG4082501K</t>
  </si>
  <si>
    <t>Обмачів (ГРС Обмачів)</t>
  </si>
  <si>
    <t>56ZOPCHG4082601G</t>
  </si>
  <si>
    <t>Олександрівка (ГРС Олександрівка)</t>
  </si>
  <si>
    <t>56ZOPCHG4079601O</t>
  </si>
  <si>
    <t>Олишівка (ГРС Олишівка)</t>
  </si>
  <si>
    <t>56ZOPCHG4079701K</t>
  </si>
  <si>
    <t>Орлівка (ГРС Орлівка)</t>
  </si>
  <si>
    <t>56ZOPCHG4082701C</t>
  </si>
  <si>
    <t>Остер (ГРС Остер)</t>
  </si>
  <si>
    <t>56ZOPCHG4079001B</t>
  </si>
  <si>
    <t>56ZOPCHG40828018</t>
  </si>
  <si>
    <t>Мостище (ГРС Мостище)</t>
  </si>
  <si>
    <t>56ZOPCHG4079801G</t>
  </si>
  <si>
    <t>Печенюги (ГРС Печенюги)</t>
  </si>
  <si>
    <t>56ZOPCHG4079901C</t>
  </si>
  <si>
    <t>Радомка (ГРС Радомка)</t>
  </si>
  <si>
    <t>56ZOPCHG40829014</t>
  </si>
  <si>
    <t>Ріпки (ГРС Ріпки)</t>
  </si>
  <si>
    <t>56ZOPCHG4083001Z</t>
  </si>
  <si>
    <t>Деснянське (ГРС Деснянське)</t>
  </si>
  <si>
    <t>56ZOPCHG4083601B</t>
  </si>
  <si>
    <t>Семенівка (ГРС Семенівка Чернігів. обл.)</t>
  </si>
  <si>
    <t>56ZOPCHG40791017</t>
  </si>
  <si>
    <t>Серединка (ГРС Серединка)</t>
  </si>
  <si>
    <t>56ZOPCHG40837017</t>
  </si>
  <si>
    <t>Снов’янка (ГРС Снов’янка)</t>
  </si>
  <si>
    <t>56ZOPCHG4083101V</t>
  </si>
  <si>
    <t>Сосниця (ГРС Сосниця)</t>
  </si>
  <si>
    <t>56ZOPCHG4079311X</t>
  </si>
  <si>
    <t>Сядрине (ГРС Сядрине)</t>
  </si>
  <si>
    <t>56ZOPCHG4083201R</t>
  </si>
  <si>
    <t>Т.Шевченка (ГРС Т.Шевченка)</t>
  </si>
  <si>
    <t>56ZOPCHG4083301N</t>
  </si>
  <si>
    <t>Хоробичі (ГРС Хоробичі)</t>
  </si>
  <si>
    <t>56ZOPCHG4083401J</t>
  </si>
  <si>
    <t>Хотіївка (ГРС Хотіївка)</t>
  </si>
  <si>
    <t>56ZOPCHG4083501F</t>
  </si>
  <si>
    <t>Чемер (ГРС Чемер)</t>
  </si>
  <si>
    <t>56ZOPCHG4079401W</t>
  </si>
  <si>
    <t>Чернігів (ГРС-2 Чернігів)</t>
  </si>
  <si>
    <t>56ZOPCHG4077601Y</t>
  </si>
  <si>
    <t>Чернігів (ГРС-3 Чернігів)</t>
  </si>
  <si>
    <t>56ZOPCHG4077701U</t>
  </si>
  <si>
    <t>Сновськ (ГРС Сновськ)</t>
  </si>
  <si>
    <t>56ZOPCHG4079501S</t>
  </si>
  <si>
    <t>Чорноморнафтогаз ДАТ</t>
  </si>
  <si>
    <t>56ZE-92-00003212</t>
  </si>
  <si>
    <t>Г-в до совх. Азовський (ГРС Щасливцеве)</t>
  </si>
  <si>
    <t>56ZIPHRS4021801C</t>
  </si>
  <si>
    <t>Шахта ім. О.Ф. Засядька</t>
  </si>
  <si>
    <t>56ZE-93-0000600P</t>
  </si>
  <si>
    <t>Володарське ГКР</t>
  </si>
  <si>
    <t>56ZIPHAR10008044</t>
  </si>
  <si>
    <t>Шепетівкагаз</t>
  </si>
  <si>
    <t>56ZH-DSO-370000S</t>
  </si>
  <si>
    <t>Михайлючка (ГРС Михайлючка)</t>
  </si>
  <si>
    <t>56ZOPHML41100019</t>
  </si>
  <si>
    <t>Корчик (ГРС Корчик)</t>
  </si>
  <si>
    <t>56ZOPHML4109801C</t>
  </si>
  <si>
    <t>Гриців (ГРС Гриців)</t>
  </si>
  <si>
    <t>56ZOPHML4104001W</t>
  </si>
  <si>
    <t>Хролин (ГРС Хролин)</t>
  </si>
  <si>
    <t>56ZOPHML4103201T</t>
  </si>
  <si>
    <t>Шепетівка (ГРС Шепетівка)</t>
  </si>
  <si>
    <t>56ZOPHML4100601S</t>
  </si>
  <si>
    <t>"ЮНІСТІЛ" (ГРС-6 м. Кривий Ріг)</t>
  </si>
  <si>
    <t>56ZOPDNP4015101M</t>
  </si>
  <si>
    <t>Назва ВТ</t>
  </si>
  <si>
    <t>EIC-код ВТ</t>
  </si>
  <si>
    <t>Тип об’єкту</t>
  </si>
  <si>
    <t>Максимальна добова витрата</t>
  </si>
  <si>
    <t>Назва ФТ</t>
  </si>
  <si>
    <t>EIC-код ФТ</t>
  </si>
  <si>
    <t>56ZE-92-0000010J Итог</t>
  </si>
  <si>
    <t>56ZG-00-00000101 Итог</t>
  </si>
  <si>
    <t>56ZG-00-0000020Z Итог</t>
  </si>
  <si>
    <t>56ZG-00-0000030W Итог</t>
  </si>
  <si>
    <t>56ZG-00-0000050Q Итог</t>
  </si>
  <si>
    <t>56ZG-00-0000080H Итог</t>
  </si>
  <si>
    <t>56ZG-00-00001000 Итог</t>
  </si>
  <si>
    <t>56ZG-00-0000130S Итог</t>
  </si>
  <si>
    <t>56ZG-00-0000160J Итог</t>
  </si>
  <si>
    <t>56ZG-00-0000180D Итог</t>
  </si>
  <si>
    <t>56ZG-00-0000210U Итог</t>
  </si>
  <si>
    <t>56ZG-00-0000220R Итог</t>
  </si>
  <si>
    <t>56ZG-00-0000230O Итог</t>
  </si>
  <si>
    <t>56ZG-00-0000240L Итог</t>
  </si>
  <si>
    <t>56ZG-00-0000260F Итог</t>
  </si>
  <si>
    <t>56ZG-00-0000320N Итог</t>
  </si>
  <si>
    <t>56ZG-00-0000330K Итог</t>
  </si>
  <si>
    <t>56ZG-00-00003902 Итог</t>
  </si>
  <si>
    <t>56ZG-00-0000401N Итог</t>
  </si>
  <si>
    <t>56ZG-00-0000410M Итог</t>
  </si>
  <si>
    <t>56ZG-00-0000420J Итог</t>
  </si>
  <si>
    <t>56ZG-00-0000430G Итог</t>
  </si>
  <si>
    <t>56ZG-00-0000440D Итог</t>
  </si>
  <si>
    <t>56ZG-00-0000450A Итог</t>
  </si>
  <si>
    <t>56ZG-00-0000500L Итог</t>
  </si>
  <si>
    <t>56ZG-00-0000510I Итог</t>
  </si>
  <si>
    <t>56ZG-00-000051P5 Итог</t>
  </si>
  <si>
    <t>56ZG-00-0000521D Итог</t>
  </si>
  <si>
    <t>56ZG-00-0000522B Итог</t>
  </si>
  <si>
    <t>56ZG-00-00005409 Итог</t>
  </si>
  <si>
    <t>56ZG-00-00005603 Итог</t>
  </si>
  <si>
    <t>56ZG-00-0000580Y Итог</t>
  </si>
  <si>
    <t>56ZG-00-0000601F Итог</t>
  </si>
  <si>
    <t>56ZG-00-0000602D Итог</t>
  </si>
  <si>
    <t>56ZG-00-00006502 Итог</t>
  </si>
  <si>
    <t>56ZG-00-0000661Y Итог</t>
  </si>
  <si>
    <t>56ZG-00-0000690R Итог</t>
  </si>
  <si>
    <t>56ZG-00-0000700D Итог</t>
  </si>
  <si>
    <t>56ZG-00-0000710A Итог</t>
  </si>
  <si>
    <t>56ZG-00-00007207 Итог</t>
  </si>
  <si>
    <t>56ZG-00-00007401 Итог</t>
  </si>
  <si>
    <t>56ZG-00-0000750Z Итог</t>
  </si>
  <si>
    <t>56ZG-00-0000760W Итог</t>
  </si>
  <si>
    <t>56ZG-00-00008009 Итог</t>
  </si>
  <si>
    <t>56ZG-00-00008114 Итог</t>
  </si>
  <si>
    <t>56ZG-00-00008203 Итог</t>
  </si>
  <si>
    <t>56ZG-00-00008211 Итог</t>
  </si>
  <si>
    <t>56ZG-00-0000840Y Итог</t>
  </si>
  <si>
    <t>56ZG-00-0000850V Итог</t>
  </si>
  <si>
    <t>56ZG-00-0000860S Итог</t>
  </si>
  <si>
    <t>56ZG-00-0000870P Итог</t>
  </si>
  <si>
    <t>56ZG-00-0000890J Итог</t>
  </si>
  <si>
    <t>56ZG-00-00009102 Итог</t>
  </si>
  <si>
    <t>56ZG-00-0000930X Итог</t>
  </si>
  <si>
    <t>56ZG-00-0000940U Итог</t>
  </si>
  <si>
    <t>56ZG-00-0000950R Итог</t>
  </si>
  <si>
    <t>56ZG-00-0000960O Итог</t>
  </si>
  <si>
    <t>56ZG-00-0000970L Итог</t>
  </si>
  <si>
    <t>56ZG-00-0000980I Итог</t>
  </si>
  <si>
    <t>56ZG-00-0001020U Итог</t>
  </si>
  <si>
    <t>56ZG-00-0001031P Итог</t>
  </si>
  <si>
    <t>56ZG-00-0001050L Итог</t>
  </si>
  <si>
    <t>56ZG-00-0001060I Итог</t>
  </si>
  <si>
    <t>56ZG-00-0001100W Итог</t>
  </si>
  <si>
    <t>56ZG-00-0001110T Итог</t>
  </si>
  <si>
    <t>56ZG-00-0001131L Итог</t>
  </si>
  <si>
    <t>56ZG-00-00011905 Итог</t>
  </si>
  <si>
    <t>56ZG-00-0001200S Итог</t>
  </si>
  <si>
    <t>56ZG-00-0001210P Итог</t>
  </si>
  <si>
    <t>56ZG-00-0001221K Итог</t>
  </si>
  <si>
    <t>56ZG-00-0001230J Итог</t>
  </si>
  <si>
    <t>56ZG-00-0001240G Итог</t>
  </si>
  <si>
    <t>56ZG-00-0001250D Итог</t>
  </si>
  <si>
    <t>56ZG-00-00012707 Итог</t>
  </si>
  <si>
    <t>56ZG-00-00012804 Итог</t>
  </si>
  <si>
    <t>56ZG-00-0001300O Итог</t>
  </si>
  <si>
    <t>56ZG-00-00014602 Итог</t>
  </si>
  <si>
    <t>56ZG-00-0001480X Итог</t>
  </si>
  <si>
    <t>56ZG-00-0001490U Итог</t>
  </si>
  <si>
    <t>56ZG-00-0001520A Итог</t>
  </si>
  <si>
    <t>56ZG-00-00015307 Итог</t>
  </si>
  <si>
    <t>56ZG-00-00015404 Итог</t>
  </si>
  <si>
    <t>56ZG-00-0001760R Итог</t>
  </si>
  <si>
    <t>56ZG-00-0007700F Итог</t>
  </si>
  <si>
    <t>56ZG-00-00078108 Итог</t>
  </si>
  <si>
    <t>56ZG-00-Z000200C Итог</t>
  </si>
  <si>
    <t>56ZG-26-S001335W Итог</t>
  </si>
  <si>
    <t>56ZG-26-S00134SK Итог</t>
  </si>
  <si>
    <t>56ZG-92-0000010U Итог</t>
  </si>
  <si>
    <t>56ZG-92-0000240D Итог</t>
  </si>
  <si>
    <t>56ZG-AG01-00120A Итог</t>
  </si>
  <si>
    <t>56ZG-AG01-00730K Итог</t>
  </si>
  <si>
    <t>56ZG-AG02-001202 Итог</t>
  </si>
  <si>
    <t>56ZG-AG02-00730C Итог</t>
  </si>
  <si>
    <t>56ZG-AG02-01221S Итог</t>
  </si>
  <si>
    <t>56ZG-AG03-007304 Итог</t>
  </si>
  <si>
    <t>56ZG-AG03-01221K Итог</t>
  </si>
  <si>
    <t>56ZG-AG04-00730X Итог</t>
  </si>
  <si>
    <t>56ZG-AG18-01030F Итог</t>
  </si>
  <si>
    <t>56ZG-AG19-010307 Итог</t>
  </si>
  <si>
    <t>56ZG-AG20-01030X Итог</t>
  </si>
  <si>
    <t>56ZG-AG21-01030P Итог</t>
  </si>
  <si>
    <t>56ZG-AG22-01030H Итог</t>
  </si>
  <si>
    <t>56ZG-AG23-010309 Итог</t>
  </si>
  <si>
    <t>56ZG-AG24-010301 Итог</t>
  </si>
  <si>
    <t>56ZG-AG25-01030U Итог</t>
  </si>
  <si>
    <t>56ZG-AG26-01030M Итог</t>
  </si>
  <si>
    <t>56ZG-AG27-01030E Итог</t>
  </si>
  <si>
    <t>56ZG-AG28-010306 Итог</t>
  </si>
  <si>
    <t>56ZG-AG29-01030Z Итог</t>
  </si>
  <si>
    <t>56ZG-AG30-01030O Итог</t>
  </si>
  <si>
    <t>56ZG-AG31-01030G Итог</t>
  </si>
  <si>
    <t>56ZG-AG32-010308 Итог</t>
  </si>
  <si>
    <t>56ZG-AG33-010300 Итог</t>
  </si>
  <si>
    <t>56ZG-AG34-01030T Итог</t>
  </si>
  <si>
    <t>56ZG-AG35-01030L Итог</t>
  </si>
  <si>
    <t>56ZG-AG36-01030D Итог</t>
  </si>
  <si>
    <t>56ZG-AG37-010305 Итог</t>
  </si>
  <si>
    <t>56ZG-AG38-01030Y Итог</t>
  </si>
  <si>
    <t>56ZG-AG39-01030Q Итог</t>
  </si>
  <si>
    <t>56ZG-AG40-01030F Итог</t>
  </si>
  <si>
    <t>56ZG-AG41-010307 Итог</t>
  </si>
  <si>
    <t>56ZG-AG43-01030S Итог</t>
  </si>
  <si>
    <t>56ZG-AG44-01030K Итог</t>
  </si>
  <si>
    <t>56ZG-AG45-01030C Итог</t>
  </si>
  <si>
    <t>56ZG-AG46-010304 Итог</t>
  </si>
  <si>
    <t>56ZG-AG47-01030X Итог</t>
  </si>
  <si>
    <t>56ZG-AG48-01030P Итог</t>
  </si>
  <si>
    <t>56ZG-AG50-010306 Итог</t>
  </si>
  <si>
    <t>56ZG-AG51-01030Z Итог</t>
  </si>
  <si>
    <t>56ZG-AG52-01030R Итог</t>
  </si>
  <si>
    <t>56ZG-AG53-01030J Итог</t>
  </si>
  <si>
    <t>56ZG-AG54-01030B Итог</t>
  </si>
  <si>
    <t>56ZG-AG55-010303 Итог</t>
  </si>
  <si>
    <t>56ZG-AG56-01030W Итог</t>
  </si>
  <si>
    <t>56ZG-AG57-01030O Итог</t>
  </si>
  <si>
    <t>56ZG-AG58-01030G Итог</t>
  </si>
  <si>
    <t>56ZG-AG60-01030Y Итог</t>
  </si>
  <si>
    <t>56ZG-DSO-010000O Итог</t>
  </si>
  <si>
    <t>56ZG-DSO-020000I Итог</t>
  </si>
  <si>
    <t>56ZG-DSO-030000C Итог</t>
  </si>
  <si>
    <t>56ZG-DSO-0400006 Итог</t>
  </si>
  <si>
    <t>56ZG-DSO-0500000 Итог</t>
  </si>
  <si>
    <t>56ZG-DSO-060000V Итог</t>
  </si>
  <si>
    <t>56ZG-DSO-070000P Итог</t>
  </si>
  <si>
    <t>56ZG-DSO-080000J Итог</t>
  </si>
  <si>
    <t>56ZG-DSO-090000D Итог</t>
  </si>
  <si>
    <t>56ZG-DSO-100000N Итог</t>
  </si>
  <si>
    <t>56ZG-DSO-110000H Итог</t>
  </si>
  <si>
    <t>56ZG-DSO-120000B Итог</t>
  </si>
  <si>
    <t>56ZG-DSO-1300005 Итог</t>
  </si>
  <si>
    <t>56ZG-DSO-150000U Итог</t>
  </si>
  <si>
    <t>56ZG-DSO-160000O Итог</t>
  </si>
  <si>
    <t>56ZG-DSO-170000I Итог</t>
  </si>
  <si>
    <t>56ZG-DSO-180000C Итог</t>
  </si>
  <si>
    <t>56ZG-DSO-1900006 Итог</t>
  </si>
  <si>
    <t>56ZG-DSO-200000G Итог</t>
  </si>
  <si>
    <t>56ZG-DSO-210000A Итог</t>
  </si>
  <si>
    <t>56ZG-DSO-2200004 Итог</t>
  </si>
  <si>
    <t>56ZG-DSO-230000Z Итог</t>
  </si>
  <si>
    <t>56ZG-DSO-240000T Итог</t>
  </si>
  <si>
    <t>56ZG-DSO-250000N Итог</t>
  </si>
  <si>
    <t>56ZG-DSO-260000H Итог</t>
  </si>
  <si>
    <t>56ZG-DSO-270000B Итог</t>
  </si>
  <si>
    <t>56ZG-DSO-2800005 Итог</t>
  </si>
  <si>
    <t>56ZG-DSO-3000009 Итог</t>
  </si>
  <si>
    <t>56ZG-DSO-3100003 Итог</t>
  </si>
  <si>
    <t>56ZG-DSO-320000Y Итог</t>
  </si>
  <si>
    <t>56ZG-DSO-330000S Итог</t>
  </si>
  <si>
    <t>56ZG-DSO-340000M Итог</t>
  </si>
  <si>
    <t>56ZG-DSO-350000G Итог</t>
  </si>
  <si>
    <t>56ZG-DSO-360000A Итог</t>
  </si>
  <si>
    <t>56ZG-DSO-380000Z Итог</t>
  </si>
  <si>
    <t>56ZG-DSO-390000T Итог</t>
  </si>
  <si>
    <t>56ZG-DSO-4000002 Итог</t>
  </si>
  <si>
    <t>56ZG-DSO-410000X Итог</t>
  </si>
  <si>
    <t>56ZG-DSO-430000L Итог</t>
  </si>
  <si>
    <t>56ZG-O0-0BG1K000 Итог</t>
  </si>
  <si>
    <t>56ZG-SPECTRGAZ0V Итог</t>
  </si>
  <si>
    <t>56ZH-00-0000660N Итог</t>
  </si>
  <si>
    <t>56ZH-00-0000790A Итог</t>
  </si>
  <si>
    <t>56ZH-00-0000920N Итог</t>
  </si>
  <si>
    <t>56ZH-00-0001000N Итог</t>
  </si>
  <si>
    <t>56ZH-00-0001001L Итог</t>
  </si>
  <si>
    <t>56ZH-00-0001200F Итог</t>
  </si>
  <si>
    <t>56ZH-AG01-01030U Итог</t>
  </si>
  <si>
    <t>56ZH-AG01-01221N Итог</t>
  </si>
  <si>
    <t>56ZH-AG02-01030M Итог</t>
  </si>
  <si>
    <t>56ZH-AG04-010306 Итог</t>
  </si>
  <si>
    <t>56ZH-AG05-01030Z Итог</t>
  </si>
  <si>
    <t>56ZH-AG06-01030R Итог</t>
  </si>
  <si>
    <t>56ZH-AG07-01030J Итог</t>
  </si>
  <si>
    <t>56ZH-AG08-01030B Итог</t>
  </si>
  <si>
    <t>56ZH-AG09-010303 Итог</t>
  </si>
  <si>
    <t>56ZH-AG10-01030T Итог</t>
  </si>
  <si>
    <t>56ZH-AG11-01030L Итог</t>
  </si>
  <si>
    <t>56ZH-AG12-01030D Итог</t>
  </si>
  <si>
    <t>56ZH-AG13-010305 Итог</t>
  </si>
  <si>
    <t>56ZH-AG14-01030Y Итог</t>
  </si>
  <si>
    <t>56ZH-AG15-01030Q Итог</t>
  </si>
  <si>
    <t>56ZH-AG16-01030I Итог</t>
  </si>
  <si>
    <t>56ZH-AG17-01030A Итог</t>
  </si>
  <si>
    <t>56ZH-AG42-01030N Итог</t>
  </si>
  <si>
    <t>56ZH-DSO-140000N Итог</t>
  </si>
  <si>
    <t>56ZH-DSO-290000N Итог</t>
  </si>
  <si>
    <t>56ZH-DSO-370000S Итог</t>
  </si>
  <si>
    <t>56ZOPDNP40138030 Итог</t>
  </si>
  <si>
    <t>56ZE-92-0000040A Итог</t>
  </si>
  <si>
    <t>56ZE-92-00000507 Итог</t>
  </si>
  <si>
    <t>56ZE-92-00000604 Итог</t>
  </si>
  <si>
    <t>56ZE-92-0000090W Итог</t>
  </si>
  <si>
    <t>56ZE-92-0000120C Итог</t>
  </si>
  <si>
    <t>56ZE-92-00001309 Итог</t>
  </si>
  <si>
    <t>56ZE-92-00001406 Итог</t>
  </si>
  <si>
    <t>56ZE-92-00001503 Итог</t>
  </si>
  <si>
    <t>56ZE-92-0000190S Итог</t>
  </si>
  <si>
    <t>56ZE-92-0000210B Итог</t>
  </si>
  <si>
    <t>56ZE-92-00002208 Итог</t>
  </si>
  <si>
    <t>56ZE-92-00002402 Итог</t>
  </si>
  <si>
    <t>56ZE-92-0000270U Итог</t>
  </si>
  <si>
    <t>56ZE-92-00003204 Итог</t>
  </si>
  <si>
    <t>56ZE-92-00003212 Итог</t>
  </si>
  <si>
    <t>56ZE-92-0000340Z Итог</t>
  </si>
  <si>
    <t>56ZE-92-0000350W Итог</t>
  </si>
  <si>
    <t>56ZE-92-0000380N Итог</t>
  </si>
  <si>
    <t>56ZE-92-00004200 Итог</t>
  </si>
  <si>
    <t>56ZE-92-0000430Y Итог</t>
  </si>
  <si>
    <t>56ZE-92-0000450S Итог</t>
  </si>
  <si>
    <t>56ZE-92-0000470M Итог</t>
  </si>
  <si>
    <t>56ZE-92-0000480J Итог</t>
  </si>
  <si>
    <t>56ZE-92-0000490G Итог</t>
  </si>
  <si>
    <t>56ZE-92-00005002 Итог</t>
  </si>
  <si>
    <t>56ZE-92-0000600Z Итог</t>
  </si>
  <si>
    <t>56ZE-92-0006790B Итог</t>
  </si>
  <si>
    <t>56ZE-92-00079801 Итог</t>
  </si>
  <si>
    <t>56ZE-92-0008340W Итог</t>
  </si>
  <si>
    <t>56ZE-93-00001105 Итог</t>
  </si>
  <si>
    <t>56ZE-93-0000170O Итог</t>
  </si>
  <si>
    <t>56ZE-93-0000440L Итог</t>
  </si>
  <si>
    <t>56ZE-93-0000460F Итог</t>
  </si>
  <si>
    <t>56ZE-93-0000600P Итог</t>
  </si>
  <si>
    <t>56ZE-93-00015509 Итог</t>
  </si>
  <si>
    <t>56ZE-93-00026306 Итог</t>
  </si>
  <si>
    <t>56ZF-92-0000180I Итог</t>
  </si>
  <si>
    <t>Общий итог</t>
  </si>
  <si>
    <t>Технічна потужність, тис.куб.м. на добу</t>
  </si>
  <si>
    <t>56ZE-26-0000001K</t>
  </si>
  <si>
    <t>56ZE-34-0000001T</t>
  </si>
  <si>
    <t>56ZE-35-0000001J</t>
  </si>
  <si>
    <t>56ZG-DSO-042000X</t>
  </si>
  <si>
    <t>Розподілена потужність в січні 2020 року, тис.куб.м. на добу</t>
  </si>
  <si>
    <t>Розподілена потужність в лютому 2020 року, тис.куб.м. на добу</t>
  </si>
  <si>
    <t>Розподілена потужність в березні 2020 року, тис.куб.м. на добу</t>
  </si>
  <si>
    <t>56ZE-05-0000001F</t>
  </si>
  <si>
    <t>56ZE-06-00000015</t>
  </si>
  <si>
    <t>56ZE-09-0000001C</t>
  </si>
  <si>
    <t>56ZE-13-0000001O</t>
  </si>
  <si>
    <t>56ZE-16-0000001V</t>
  </si>
  <si>
    <t>56ZE-21-0000001X</t>
  </si>
  <si>
    <t>56ZE-22-0000001N</t>
  </si>
  <si>
    <t>56ZE-28-00000010</t>
  </si>
  <si>
    <t>56ZE-30-0000001W</t>
  </si>
  <si>
    <t>56ZE-40-0000001L</t>
  </si>
  <si>
    <t>56ZE-41-0000001B</t>
  </si>
  <si>
    <t>56ZE-42-00000011</t>
  </si>
  <si>
    <t>56ZF-33-0000001Q</t>
  </si>
  <si>
    <t>Вільна потужність в січні 2020 року, тис.куб.м. на добу</t>
  </si>
  <si>
    <t>Вільна потужність в лютому 2020 року, тис.куб.м. на добу</t>
  </si>
  <si>
    <t>Вільна потужність в березні 2020 року, тис.куб.м. на добу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</si>
</sst>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3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43" fontId="0" fillId="0" borderId="0" xfId="1" applyFont="1" applyAlignment="1">
      <alignment vertical="top"/>
    </xf>
    <xf numFmtId="43" fontId="0" fillId="2" borderId="1" xfId="1" applyFon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1" xfId="1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165" fontId="0" fillId="0" borderId="0" xfId="1" applyNumberFormat="1" applyFont="1" applyFill="1" applyAlignment="1">
      <alignment vertical="top"/>
    </xf>
    <xf numFmtId="165" fontId="1" fillId="0" borderId="1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4"/>
  <sheetViews>
    <sheetView workbookViewId="0">
      <pane ySplit="1" topLeftCell="A2045" activePane="bottomLeft" state="frozen"/>
      <selection activeCell="A2086" sqref="A2086:XFD2086"/>
      <selection pane="bottomLeft" activeCell="A2086" sqref="A2086:XFD2086"/>
    </sheetView>
  </sheetViews>
  <sheetFormatPr defaultRowHeight="12.75" outlineLevelRow="2" x14ac:dyDescent="0.2"/>
  <cols>
    <col min="1" max="1" width="13" bestFit="1" customWidth="1"/>
    <col min="2" max="2" width="35.7109375" customWidth="1"/>
    <col min="3" max="3" width="24.5703125" customWidth="1"/>
    <col min="4" max="4" width="42" bestFit="1" customWidth="1"/>
    <col min="5" max="5" width="19" bestFit="1" customWidth="1"/>
    <col min="6" max="6" width="17" customWidth="1"/>
  </cols>
  <sheetData>
    <row r="1" spans="1:6" ht="25.5" x14ac:dyDescent="0.2">
      <c r="A1" s="2" t="s">
        <v>4133</v>
      </c>
      <c r="B1" s="2" t="s">
        <v>4131</v>
      </c>
      <c r="C1" s="2" t="s">
        <v>4132</v>
      </c>
      <c r="D1" s="2" t="s">
        <v>4135</v>
      </c>
      <c r="E1" s="2" t="s">
        <v>4136</v>
      </c>
      <c r="F1" s="3" t="s">
        <v>4134</v>
      </c>
    </row>
    <row r="2" spans="1:6" outlineLevel="1" x14ac:dyDescent="0.2">
      <c r="A2" s="4" t="s">
        <v>1</v>
      </c>
      <c r="B2" s="4" t="s">
        <v>0</v>
      </c>
      <c r="C2" s="4" t="s">
        <v>0</v>
      </c>
      <c r="D2" s="4" t="s">
        <v>2891</v>
      </c>
      <c r="E2" s="4" t="s">
        <v>2892</v>
      </c>
      <c r="F2" s="5">
        <v>76.989999999999995</v>
      </c>
    </row>
    <row r="3" spans="1:6" outlineLevel="2" x14ac:dyDescent="0.2">
      <c r="A3" s="4" t="s">
        <v>1</v>
      </c>
      <c r="B3" s="4" t="s">
        <v>3202</v>
      </c>
      <c r="C3" s="4" t="s">
        <v>3208</v>
      </c>
      <c r="D3" s="4" t="s">
        <v>3372</v>
      </c>
      <c r="E3" s="4" t="s">
        <v>3373</v>
      </c>
      <c r="F3" s="5">
        <v>6258.2219999999998</v>
      </c>
    </row>
    <row r="4" spans="1:6" outlineLevel="1" x14ac:dyDescent="0.2">
      <c r="A4" s="4"/>
      <c r="B4" s="4"/>
      <c r="C4" s="6" t="s">
        <v>4137</v>
      </c>
      <c r="D4" s="4"/>
      <c r="E4" s="4"/>
      <c r="F4" s="5">
        <f>SUBTOTAL(9,F3:F3)</f>
        <v>6258.2219999999998</v>
      </c>
    </row>
    <row r="5" spans="1:6" outlineLevel="2" x14ac:dyDescent="0.2">
      <c r="A5" s="4" t="s">
        <v>1</v>
      </c>
      <c r="B5" s="4" t="s">
        <v>1117</v>
      </c>
      <c r="C5" s="4" t="s">
        <v>1118</v>
      </c>
      <c r="D5" s="4" t="s">
        <v>1119</v>
      </c>
      <c r="E5" s="4" t="s">
        <v>1120</v>
      </c>
      <c r="F5" s="5">
        <v>58.247999999999998</v>
      </c>
    </row>
    <row r="6" spans="1:6" outlineLevel="1" x14ac:dyDescent="0.2">
      <c r="A6" s="4"/>
      <c r="B6" s="4"/>
      <c r="C6" s="6" t="s">
        <v>4138</v>
      </c>
      <c r="D6" s="4"/>
      <c r="E6" s="4"/>
      <c r="F6" s="5">
        <f>SUBTOTAL(9,F5:F5)</f>
        <v>58.247999999999998</v>
      </c>
    </row>
    <row r="7" spans="1:6" outlineLevel="2" x14ac:dyDescent="0.2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>
        <v>546.64800000000002</v>
      </c>
    </row>
    <row r="8" spans="1:6" outlineLevel="1" x14ac:dyDescent="0.2">
      <c r="A8" s="4"/>
      <c r="B8" s="4"/>
      <c r="C8" s="6" t="s">
        <v>4139</v>
      </c>
      <c r="D8" s="4"/>
      <c r="E8" s="4"/>
      <c r="F8" s="5">
        <f>SUBTOTAL(9,F7:F7)</f>
        <v>546.64800000000002</v>
      </c>
    </row>
    <row r="9" spans="1:6" outlineLevel="2" x14ac:dyDescent="0.2">
      <c r="A9" s="4" t="s">
        <v>1</v>
      </c>
      <c r="B9" s="4" t="s">
        <v>1973</v>
      </c>
      <c r="C9" s="4" t="s">
        <v>1974</v>
      </c>
      <c r="D9" s="4" t="s">
        <v>1975</v>
      </c>
      <c r="E9" s="4" t="s">
        <v>1976</v>
      </c>
      <c r="F9" s="5">
        <v>40.317999999999998</v>
      </c>
    </row>
    <row r="10" spans="1:6" outlineLevel="1" x14ac:dyDescent="0.2">
      <c r="A10" s="4"/>
      <c r="B10" s="4"/>
      <c r="C10" s="6" t="s">
        <v>4140</v>
      </c>
      <c r="D10" s="4"/>
      <c r="E10" s="4"/>
      <c r="F10" s="5">
        <f>SUBTOTAL(9,F9:F9)</f>
        <v>40.317999999999998</v>
      </c>
    </row>
    <row r="11" spans="1:6" outlineLevel="2" x14ac:dyDescent="0.2">
      <c r="A11" s="4" t="s">
        <v>1</v>
      </c>
      <c r="B11" s="4" t="s">
        <v>6</v>
      </c>
      <c r="C11" s="4" t="s">
        <v>7</v>
      </c>
      <c r="D11" s="4" t="s">
        <v>8</v>
      </c>
      <c r="E11" s="4" t="s">
        <v>9</v>
      </c>
      <c r="F11" s="5">
        <v>3.9359999999999999</v>
      </c>
    </row>
    <row r="12" spans="1:6" outlineLevel="1" x14ac:dyDescent="0.2">
      <c r="A12" s="4"/>
      <c r="B12" s="4"/>
      <c r="C12" s="6" t="s">
        <v>4141</v>
      </c>
      <c r="D12" s="4"/>
      <c r="E12" s="4"/>
      <c r="F12" s="5">
        <f>SUBTOTAL(9,F11:F11)</f>
        <v>3.9359999999999999</v>
      </c>
    </row>
    <row r="13" spans="1:6" outlineLevel="2" x14ac:dyDescent="0.2">
      <c r="A13" s="4" t="s">
        <v>1</v>
      </c>
      <c r="B13" s="4" t="s">
        <v>2625</v>
      </c>
      <c r="C13" s="4" t="s">
        <v>2626</v>
      </c>
      <c r="D13" s="4" t="s">
        <v>2627</v>
      </c>
      <c r="E13" s="4" t="s">
        <v>2628</v>
      </c>
      <c r="F13" s="5">
        <v>4942.2719999999999</v>
      </c>
    </row>
    <row r="14" spans="1:6" outlineLevel="1" x14ac:dyDescent="0.2">
      <c r="A14" s="4"/>
      <c r="B14" s="4"/>
      <c r="C14" s="6" t="s">
        <v>4142</v>
      </c>
      <c r="D14" s="4"/>
      <c r="E14" s="4"/>
      <c r="F14" s="5">
        <f>SUBTOTAL(9,F13:F13)</f>
        <v>4942.2719999999999</v>
      </c>
    </row>
    <row r="15" spans="1:6" outlineLevel="2" x14ac:dyDescent="0.2">
      <c r="A15" s="4" t="s">
        <v>1</v>
      </c>
      <c r="B15" s="4" t="s">
        <v>2129</v>
      </c>
      <c r="C15" s="4" t="s">
        <v>2130</v>
      </c>
      <c r="D15" s="4" t="s">
        <v>2131</v>
      </c>
      <c r="E15" s="4" t="s">
        <v>2132</v>
      </c>
      <c r="F15" s="5">
        <v>121.01900000000001</v>
      </c>
    </row>
    <row r="16" spans="1:6" outlineLevel="2" x14ac:dyDescent="0.2">
      <c r="A16" s="4" t="s">
        <v>1</v>
      </c>
      <c r="B16" s="4" t="s">
        <v>2129</v>
      </c>
      <c r="C16" s="4" t="s">
        <v>2130</v>
      </c>
      <c r="D16" s="4" t="s">
        <v>2133</v>
      </c>
      <c r="E16" s="4" t="s">
        <v>2134</v>
      </c>
      <c r="F16" s="5">
        <v>129.126</v>
      </c>
    </row>
    <row r="17" spans="1:6" outlineLevel="1" x14ac:dyDescent="0.2">
      <c r="A17" s="4"/>
      <c r="B17" s="4"/>
      <c r="C17" s="6" t="s">
        <v>4143</v>
      </c>
      <c r="D17" s="4"/>
      <c r="E17" s="4"/>
      <c r="F17" s="5">
        <f>SUBTOTAL(9,F15:F16)</f>
        <v>250.14500000000001</v>
      </c>
    </row>
    <row r="18" spans="1:6" outlineLevel="2" x14ac:dyDescent="0.2">
      <c r="A18" s="4" t="s">
        <v>1</v>
      </c>
      <c r="B18" s="4" t="s">
        <v>284</v>
      </c>
      <c r="C18" s="4" t="s">
        <v>285</v>
      </c>
      <c r="D18" s="4" t="s">
        <v>286</v>
      </c>
      <c r="E18" s="4" t="s">
        <v>287</v>
      </c>
      <c r="F18" s="5">
        <v>8.0399999999999991</v>
      </c>
    </row>
    <row r="19" spans="1:6" outlineLevel="1" x14ac:dyDescent="0.2">
      <c r="A19" s="4"/>
      <c r="B19" s="4"/>
      <c r="C19" s="6" t="s">
        <v>4144</v>
      </c>
      <c r="D19" s="4"/>
      <c r="E19" s="4"/>
      <c r="F19" s="5">
        <f>SUBTOTAL(9,F18:F18)</f>
        <v>8.0399999999999991</v>
      </c>
    </row>
    <row r="20" spans="1:6" outlineLevel="2" x14ac:dyDescent="0.2">
      <c r="A20" s="4" t="s">
        <v>1</v>
      </c>
      <c r="B20" s="4" t="s">
        <v>601</v>
      </c>
      <c r="C20" s="4" t="s">
        <v>602</v>
      </c>
      <c r="D20" s="4" t="s">
        <v>603</v>
      </c>
      <c r="E20" s="4" t="s">
        <v>604</v>
      </c>
      <c r="F20" s="5">
        <v>210</v>
      </c>
    </row>
    <row r="21" spans="1:6" outlineLevel="1" x14ac:dyDescent="0.2">
      <c r="A21" s="4"/>
      <c r="B21" s="4"/>
      <c r="C21" s="6" t="s">
        <v>4145</v>
      </c>
      <c r="D21" s="4"/>
      <c r="E21" s="4"/>
      <c r="F21" s="5">
        <f>SUBTOTAL(9,F20:F20)</f>
        <v>210</v>
      </c>
    </row>
    <row r="22" spans="1:6" outlineLevel="2" x14ac:dyDescent="0.2">
      <c r="A22" s="4" t="s">
        <v>1</v>
      </c>
      <c r="B22" s="4" t="s">
        <v>621</v>
      </c>
      <c r="C22" s="4" t="s">
        <v>622</v>
      </c>
      <c r="D22" s="4" t="s">
        <v>623</v>
      </c>
      <c r="E22" s="4" t="s">
        <v>624</v>
      </c>
      <c r="F22" s="5">
        <v>14.4</v>
      </c>
    </row>
    <row r="23" spans="1:6" outlineLevel="1" x14ac:dyDescent="0.2">
      <c r="A23" s="4"/>
      <c r="B23" s="4"/>
      <c r="C23" s="6" t="s">
        <v>4146</v>
      </c>
      <c r="D23" s="4"/>
      <c r="E23" s="4"/>
      <c r="F23" s="5">
        <f>SUBTOTAL(9,F22:F22)</f>
        <v>14.4</v>
      </c>
    </row>
    <row r="24" spans="1:6" outlineLevel="2" x14ac:dyDescent="0.2">
      <c r="A24" s="4" t="s">
        <v>1</v>
      </c>
      <c r="B24" s="4" t="s">
        <v>637</v>
      </c>
      <c r="C24" s="4" t="s">
        <v>638</v>
      </c>
      <c r="D24" s="4" t="s">
        <v>639</v>
      </c>
      <c r="E24" s="4" t="s">
        <v>640</v>
      </c>
      <c r="F24" s="5">
        <v>4.008</v>
      </c>
    </row>
    <row r="25" spans="1:6" outlineLevel="1" x14ac:dyDescent="0.2">
      <c r="A25" s="4"/>
      <c r="B25" s="4"/>
      <c r="C25" s="6" t="s">
        <v>4147</v>
      </c>
      <c r="D25" s="4"/>
      <c r="E25" s="4"/>
      <c r="F25" s="5">
        <f>SUBTOTAL(9,F24:F24)</f>
        <v>4.008</v>
      </c>
    </row>
    <row r="26" spans="1:6" outlineLevel="2" x14ac:dyDescent="0.2">
      <c r="A26" s="4" t="s">
        <v>1</v>
      </c>
      <c r="B26" s="4" t="s">
        <v>2159</v>
      </c>
      <c r="C26" s="4" t="s">
        <v>2160</v>
      </c>
      <c r="D26" s="4" t="s">
        <v>2161</v>
      </c>
      <c r="E26" s="4" t="s">
        <v>2162</v>
      </c>
      <c r="F26" s="5">
        <v>503.35199999999998</v>
      </c>
    </row>
    <row r="27" spans="1:6" outlineLevel="2" x14ac:dyDescent="0.2">
      <c r="A27" s="4" t="s">
        <v>1</v>
      </c>
      <c r="B27" s="4" t="s">
        <v>2159</v>
      </c>
      <c r="C27" s="4" t="s">
        <v>2160</v>
      </c>
      <c r="D27" s="4" t="s">
        <v>2163</v>
      </c>
      <c r="E27" s="4" t="s">
        <v>2164</v>
      </c>
      <c r="F27" s="5">
        <v>959.66399999999999</v>
      </c>
    </row>
    <row r="28" spans="1:6" outlineLevel="1" x14ac:dyDescent="0.2">
      <c r="A28" s="4"/>
      <c r="B28" s="4"/>
      <c r="C28" s="6" t="s">
        <v>4148</v>
      </c>
      <c r="D28" s="4"/>
      <c r="E28" s="4"/>
      <c r="F28" s="5">
        <f>SUBTOTAL(9,F26:F27)</f>
        <v>1463.0160000000001</v>
      </c>
    </row>
    <row r="29" spans="1:6" outlineLevel="2" x14ac:dyDescent="0.2">
      <c r="A29" s="4" t="s">
        <v>1</v>
      </c>
      <c r="B29" s="4" t="s">
        <v>1113</v>
      </c>
      <c r="C29" s="4" t="s">
        <v>1114</v>
      </c>
      <c r="D29" s="4" t="s">
        <v>1115</v>
      </c>
      <c r="E29" s="4" t="s">
        <v>1116</v>
      </c>
      <c r="F29" s="5">
        <v>604.84799999999996</v>
      </c>
    </row>
    <row r="30" spans="1:6" outlineLevel="1" x14ac:dyDescent="0.2">
      <c r="A30" s="4"/>
      <c r="B30" s="4"/>
      <c r="C30" s="6" t="s">
        <v>4149</v>
      </c>
      <c r="D30" s="4"/>
      <c r="E30" s="4"/>
      <c r="F30" s="5">
        <f>SUBTOTAL(9,F29:F29)</f>
        <v>604.84799999999996</v>
      </c>
    </row>
    <row r="31" spans="1:6" outlineLevel="2" x14ac:dyDescent="0.2">
      <c r="A31" s="4" t="s">
        <v>1</v>
      </c>
      <c r="B31" s="4" t="s">
        <v>1509</v>
      </c>
      <c r="C31" s="4" t="s">
        <v>1510</v>
      </c>
      <c r="D31" s="4" t="s">
        <v>1511</v>
      </c>
      <c r="E31" s="4" t="s">
        <v>1512</v>
      </c>
      <c r="F31" s="5">
        <v>256.82400000000001</v>
      </c>
    </row>
    <row r="32" spans="1:6" outlineLevel="1" x14ac:dyDescent="0.2">
      <c r="A32" s="4"/>
      <c r="B32" s="4"/>
      <c r="C32" s="6" t="s">
        <v>4150</v>
      </c>
      <c r="D32" s="4"/>
      <c r="E32" s="4"/>
      <c r="F32" s="5">
        <f>SUBTOTAL(9,F31:F31)</f>
        <v>256.82400000000001</v>
      </c>
    </row>
    <row r="33" spans="1:6" outlineLevel="2" x14ac:dyDescent="0.2">
      <c r="A33" s="4" t="s">
        <v>1</v>
      </c>
      <c r="B33" s="4" t="s">
        <v>1513</v>
      </c>
      <c r="C33" s="4" t="s">
        <v>1514</v>
      </c>
      <c r="D33" s="4" t="s">
        <v>1515</v>
      </c>
      <c r="E33" s="4" t="s">
        <v>1516</v>
      </c>
      <c r="F33" s="5">
        <v>947.44799999999998</v>
      </c>
    </row>
    <row r="34" spans="1:6" outlineLevel="1" x14ac:dyDescent="0.2">
      <c r="A34" s="4"/>
      <c r="B34" s="4"/>
      <c r="C34" s="6" t="s">
        <v>4151</v>
      </c>
      <c r="D34" s="4"/>
      <c r="E34" s="4"/>
      <c r="F34" s="5">
        <f>SUBTOTAL(9,F33:F33)</f>
        <v>947.44799999999998</v>
      </c>
    </row>
    <row r="35" spans="1:6" outlineLevel="2" x14ac:dyDescent="0.2">
      <c r="A35" s="4" t="s">
        <v>1</v>
      </c>
      <c r="B35" s="4" t="s">
        <v>1977</v>
      </c>
      <c r="C35" s="4" t="s">
        <v>1978</v>
      </c>
      <c r="D35" s="4" t="s">
        <v>1979</v>
      </c>
      <c r="E35" s="4" t="s">
        <v>1980</v>
      </c>
      <c r="F35" s="5">
        <v>48.96</v>
      </c>
    </row>
    <row r="36" spans="1:6" outlineLevel="1" x14ac:dyDescent="0.2">
      <c r="A36" s="4"/>
      <c r="B36" s="4"/>
      <c r="C36" s="6" t="s">
        <v>4152</v>
      </c>
      <c r="D36" s="4"/>
      <c r="E36" s="4"/>
      <c r="F36" s="5">
        <f>SUBTOTAL(9,F35:F35)</f>
        <v>48.96</v>
      </c>
    </row>
    <row r="37" spans="1:6" outlineLevel="2" x14ac:dyDescent="0.2">
      <c r="A37" s="4" t="s">
        <v>1</v>
      </c>
      <c r="B37" s="4" t="s">
        <v>2093</v>
      </c>
      <c r="C37" s="4" t="s">
        <v>2094</v>
      </c>
      <c r="D37" s="4" t="s">
        <v>2095</v>
      </c>
      <c r="E37" s="4" t="s">
        <v>2096</v>
      </c>
      <c r="F37" s="5">
        <v>3529.68</v>
      </c>
    </row>
    <row r="38" spans="1:6" outlineLevel="1" x14ac:dyDescent="0.2">
      <c r="A38" s="4"/>
      <c r="B38" s="4"/>
      <c r="C38" s="6" t="s">
        <v>4153</v>
      </c>
      <c r="D38" s="4"/>
      <c r="E38" s="4"/>
      <c r="F38" s="5">
        <f>SUBTOTAL(9,F37:F37)</f>
        <v>3529.68</v>
      </c>
    </row>
    <row r="39" spans="1:6" outlineLevel="2" x14ac:dyDescent="0.2">
      <c r="A39" s="4" t="s">
        <v>1</v>
      </c>
      <c r="B39" s="4" t="s">
        <v>296</v>
      </c>
      <c r="C39" s="4" t="s">
        <v>297</v>
      </c>
      <c r="D39" s="4" t="s">
        <v>298</v>
      </c>
      <c r="E39" s="4" t="s">
        <v>299</v>
      </c>
      <c r="F39" s="5">
        <v>223.92</v>
      </c>
    </row>
    <row r="40" spans="1:6" outlineLevel="1" x14ac:dyDescent="0.2">
      <c r="A40" s="4"/>
      <c r="B40" s="4"/>
      <c r="C40" s="6" t="s">
        <v>4154</v>
      </c>
      <c r="D40" s="4"/>
      <c r="E40" s="4"/>
      <c r="F40" s="5">
        <f>SUBTOTAL(9,F39:F39)</f>
        <v>223.92</v>
      </c>
    </row>
    <row r="41" spans="1:6" outlineLevel="2" x14ac:dyDescent="0.2">
      <c r="A41" s="4" t="s">
        <v>1</v>
      </c>
      <c r="B41" s="4" t="s">
        <v>35</v>
      </c>
      <c r="C41" s="4" t="s">
        <v>36</v>
      </c>
      <c r="D41" s="4" t="s">
        <v>37</v>
      </c>
      <c r="E41" s="4" t="s">
        <v>38</v>
      </c>
      <c r="F41" s="5">
        <v>239.66399999999999</v>
      </c>
    </row>
    <row r="42" spans="1:6" outlineLevel="1" x14ac:dyDescent="0.2">
      <c r="A42" s="4"/>
      <c r="B42" s="4"/>
      <c r="C42" s="6" t="s">
        <v>4155</v>
      </c>
      <c r="D42" s="4"/>
      <c r="E42" s="4"/>
      <c r="F42" s="5">
        <f>SUBTOTAL(9,F41:F41)</f>
        <v>239.66399999999999</v>
      </c>
    </row>
    <row r="43" spans="1:6" outlineLevel="2" x14ac:dyDescent="0.2">
      <c r="A43" s="4" t="s">
        <v>1</v>
      </c>
      <c r="B43" s="4" t="s">
        <v>2913</v>
      </c>
      <c r="C43" s="4" t="s">
        <v>2914</v>
      </c>
      <c r="D43" s="4" t="s">
        <v>2915</v>
      </c>
      <c r="E43" s="4" t="s">
        <v>2916</v>
      </c>
      <c r="F43" s="5">
        <v>201.578</v>
      </c>
    </row>
    <row r="44" spans="1:6" outlineLevel="2" x14ac:dyDescent="0.2">
      <c r="A44" s="4" t="s">
        <v>1</v>
      </c>
      <c r="B44" s="4" t="s">
        <v>2913</v>
      </c>
      <c r="C44" s="4" t="s">
        <v>2914</v>
      </c>
      <c r="D44" s="4" t="s">
        <v>4129</v>
      </c>
      <c r="E44" s="4" t="s">
        <v>4130</v>
      </c>
      <c r="F44" s="5">
        <v>24.456</v>
      </c>
    </row>
    <row r="45" spans="1:6" outlineLevel="1" x14ac:dyDescent="0.2">
      <c r="A45" s="4"/>
      <c r="B45" s="4"/>
      <c r="C45" s="6" t="s">
        <v>4156</v>
      </c>
      <c r="D45" s="4"/>
      <c r="E45" s="4"/>
      <c r="F45" s="5">
        <f>SUBTOTAL(9,F43:F44)</f>
        <v>226.03399999999999</v>
      </c>
    </row>
    <row r="46" spans="1:6" outlineLevel="2" x14ac:dyDescent="0.2">
      <c r="A46" s="4" t="s">
        <v>1</v>
      </c>
      <c r="B46" s="4" t="s">
        <v>2097</v>
      </c>
      <c r="C46" s="4" t="s">
        <v>2098</v>
      </c>
      <c r="D46" s="4" t="s">
        <v>2099</v>
      </c>
      <c r="E46" s="4" t="s">
        <v>2100</v>
      </c>
      <c r="F46" s="5">
        <v>34.776000000000003</v>
      </c>
    </row>
    <row r="47" spans="1:6" outlineLevel="1" x14ac:dyDescent="0.2">
      <c r="A47" s="4"/>
      <c r="B47" s="4"/>
      <c r="C47" s="6" t="s">
        <v>4157</v>
      </c>
      <c r="D47" s="4"/>
      <c r="E47" s="4"/>
      <c r="F47" s="5">
        <f>SUBTOTAL(9,F46:F46)</f>
        <v>34.776000000000003</v>
      </c>
    </row>
    <row r="48" spans="1:6" outlineLevel="2" x14ac:dyDescent="0.2">
      <c r="A48" s="4" t="s">
        <v>1</v>
      </c>
      <c r="B48" s="4" t="s">
        <v>2109</v>
      </c>
      <c r="C48" s="4" t="s">
        <v>2110</v>
      </c>
      <c r="D48" s="4" t="s">
        <v>2111</v>
      </c>
      <c r="E48" s="4" t="s">
        <v>2112</v>
      </c>
      <c r="F48" s="5">
        <v>3600</v>
      </c>
    </row>
    <row r="49" spans="1:6" outlineLevel="1" x14ac:dyDescent="0.2">
      <c r="A49" s="4"/>
      <c r="B49" s="4"/>
      <c r="C49" s="6" t="s">
        <v>4158</v>
      </c>
      <c r="D49" s="4"/>
      <c r="E49" s="4"/>
      <c r="F49" s="5">
        <f>SUBTOTAL(9,F48:F48)</f>
        <v>3600</v>
      </c>
    </row>
    <row r="50" spans="1:6" outlineLevel="2" x14ac:dyDescent="0.2">
      <c r="A50" s="4" t="s">
        <v>1</v>
      </c>
      <c r="B50" s="4" t="s">
        <v>2113</v>
      </c>
      <c r="C50" s="4" t="s">
        <v>2114</v>
      </c>
      <c r="D50" s="4" t="s">
        <v>2115</v>
      </c>
      <c r="E50" s="4" t="s">
        <v>2116</v>
      </c>
      <c r="F50" s="5">
        <v>3000</v>
      </c>
    </row>
    <row r="51" spans="1:6" outlineLevel="2" x14ac:dyDescent="0.2">
      <c r="A51" s="4" t="s">
        <v>1</v>
      </c>
      <c r="B51" s="4" t="s">
        <v>2113</v>
      </c>
      <c r="C51" s="4" t="s">
        <v>2114</v>
      </c>
      <c r="D51" s="4" t="s">
        <v>2117</v>
      </c>
      <c r="E51" s="4" t="s">
        <v>2118</v>
      </c>
      <c r="F51" s="5">
        <v>2479.5120000000002</v>
      </c>
    </row>
    <row r="52" spans="1:6" outlineLevel="2" x14ac:dyDescent="0.2">
      <c r="A52" s="4" t="s">
        <v>1</v>
      </c>
      <c r="B52" s="4" t="s">
        <v>2113</v>
      </c>
      <c r="C52" s="4" t="s">
        <v>2114</v>
      </c>
      <c r="D52" s="4" t="s">
        <v>2119</v>
      </c>
      <c r="E52" s="4" t="s">
        <v>2120</v>
      </c>
      <c r="F52" s="5">
        <v>4.68</v>
      </c>
    </row>
    <row r="53" spans="1:6" outlineLevel="1" x14ac:dyDescent="0.2">
      <c r="A53" s="4"/>
      <c r="B53" s="4"/>
      <c r="C53" s="6" t="s">
        <v>4159</v>
      </c>
      <c r="D53" s="4"/>
      <c r="E53" s="4"/>
      <c r="F53" s="5">
        <f>SUBTOTAL(9,F50:F52)</f>
        <v>5484.1920000000009</v>
      </c>
    </row>
    <row r="54" spans="1:6" outlineLevel="2" x14ac:dyDescent="0.2">
      <c r="A54" s="4" t="s">
        <v>1</v>
      </c>
      <c r="B54" s="4" t="s">
        <v>2308</v>
      </c>
      <c r="C54" s="4" t="s">
        <v>2309</v>
      </c>
      <c r="D54" s="4" t="s">
        <v>2310</v>
      </c>
      <c r="E54" s="4" t="s">
        <v>2311</v>
      </c>
      <c r="F54" s="5">
        <v>1392.24</v>
      </c>
    </row>
    <row r="55" spans="1:6" outlineLevel="1" x14ac:dyDescent="0.2">
      <c r="A55" s="4"/>
      <c r="B55" s="4"/>
      <c r="C55" s="6" t="s">
        <v>4160</v>
      </c>
      <c r="D55" s="4"/>
      <c r="E55" s="4"/>
      <c r="F55" s="5">
        <f>SUBTOTAL(9,F54:F54)</f>
        <v>1392.24</v>
      </c>
    </row>
    <row r="56" spans="1:6" outlineLevel="2" x14ac:dyDescent="0.2">
      <c r="A56" s="4" t="s">
        <v>1</v>
      </c>
      <c r="B56" s="4" t="s">
        <v>3830</v>
      </c>
      <c r="C56" s="4" t="s">
        <v>3831</v>
      </c>
      <c r="D56" s="4" t="s">
        <v>3832</v>
      </c>
      <c r="E56" s="4" t="s">
        <v>3833</v>
      </c>
      <c r="F56" s="5">
        <v>922.2</v>
      </c>
    </row>
    <row r="57" spans="1:6" outlineLevel="1" x14ac:dyDescent="0.2">
      <c r="A57" s="4"/>
      <c r="B57" s="4"/>
      <c r="C57" s="6" t="s">
        <v>4161</v>
      </c>
      <c r="D57" s="4"/>
      <c r="E57" s="4"/>
      <c r="F57" s="5">
        <f>SUBTOTAL(9,F56:F56)</f>
        <v>922.2</v>
      </c>
    </row>
    <row r="58" spans="1:6" outlineLevel="2" x14ac:dyDescent="0.2">
      <c r="A58" s="4" t="s">
        <v>1</v>
      </c>
      <c r="B58" s="4" t="s">
        <v>2316</v>
      </c>
      <c r="C58" s="4" t="s">
        <v>2317</v>
      </c>
      <c r="D58" s="4" t="s">
        <v>2318</v>
      </c>
      <c r="E58" s="4" t="s">
        <v>2319</v>
      </c>
      <c r="F58" s="5">
        <v>360</v>
      </c>
    </row>
    <row r="59" spans="1:6" outlineLevel="1" x14ac:dyDescent="0.2">
      <c r="A59" s="4"/>
      <c r="B59" s="4"/>
      <c r="C59" s="6" t="s">
        <v>4162</v>
      </c>
      <c r="D59" s="4"/>
      <c r="E59" s="4"/>
      <c r="F59" s="5">
        <f>SUBTOTAL(9,F58:F58)</f>
        <v>360</v>
      </c>
    </row>
    <row r="60" spans="1:6" outlineLevel="2" x14ac:dyDescent="0.2">
      <c r="A60" s="4" t="s">
        <v>1</v>
      </c>
      <c r="B60" s="4" t="s">
        <v>2165</v>
      </c>
      <c r="C60" s="4" t="s">
        <v>2166</v>
      </c>
      <c r="D60" s="4" t="s">
        <v>2167</v>
      </c>
      <c r="E60" s="4" t="s">
        <v>2168</v>
      </c>
      <c r="F60" s="5">
        <v>192</v>
      </c>
    </row>
    <row r="61" spans="1:6" outlineLevel="1" x14ac:dyDescent="0.2">
      <c r="A61" s="4"/>
      <c r="B61" s="4"/>
      <c r="C61" s="6" t="s">
        <v>4163</v>
      </c>
      <c r="D61" s="4"/>
      <c r="E61" s="4"/>
      <c r="F61" s="5">
        <f>SUBTOTAL(9,F60:F60)</f>
        <v>192</v>
      </c>
    </row>
    <row r="62" spans="1:6" outlineLevel="2" x14ac:dyDescent="0.2">
      <c r="A62" s="4" t="s">
        <v>1</v>
      </c>
      <c r="B62" s="4" t="s">
        <v>3456</v>
      </c>
      <c r="C62" s="4" t="s">
        <v>3457</v>
      </c>
      <c r="D62" s="4" t="s">
        <v>3458</v>
      </c>
      <c r="E62" s="4" t="s">
        <v>3459</v>
      </c>
      <c r="F62" s="5">
        <v>117.384</v>
      </c>
    </row>
    <row r="63" spans="1:6" outlineLevel="1" x14ac:dyDescent="0.2">
      <c r="A63" s="4"/>
      <c r="B63" s="4"/>
      <c r="C63" s="6" t="s">
        <v>4164</v>
      </c>
      <c r="D63" s="4"/>
      <c r="E63" s="4"/>
      <c r="F63" s="5">
        <f>SUBTOTAL(9,F62:F62)</f>
        <v>117.384</v>
      </c>
    </row>
    <row r="64" spans="1:6" outlineLevel="2" x14ac:dyDescent="0.2">
      <c r="A64" s="4" t="s">
        <v>1</v>
      </c>
      <c r="B64" s="4" t="s">
        <v>3452</v>
      </c>
      <c r="C64" s="4" t="s">
        <v>3453</v>
      </c>
      <c r="D64" s="4" t="s">
        <v>3454</v>
      </c>
      <c r="E64" s="4" t="s">
        <v>3455</v>
      </c>
      <c r="F64" s="5">
        <v>640.79999999999995</v>
      </c>
    </row>
    <row r="65" spans="1:6" outlineLevel="1" x14ac:dyDescent="0.2">
      <c r="A65" s="4"/>
      <c r="B65" s="4"/>
      <c r="C65" s="6" t="s">
        <v>4165</v>
      </c>
      <c r="D65" s="4"/>
      <c r="E65" s="4"/>
      <c r="F65" s="5">
        <f>SUBTOTAL(9,F64:F64)</f>
        <v>640.79999999999995</v>
      </c>
    </row>
    <row r="66" spans="1:6" outlineLevel="2" x14ac:dyDescent="0.2">
      <c r="A66" s="4" t="s">
        <v>1</v>
      </c>
      <c r="B66" s="4" t="s">
        <v>48</v>
      </c>
      <c r="C66" s="4" t="s">
        <v>49</v>
      </c>
      <c r="D66" s="4" t="s">
        <v>50</v>
      </c>
      <c r="E66" s="4" t="s">
        <v>51</v>
      </c>
      <c r="F66" s="5">
        <v>34.415999999999997</v>
      </c>
    </row>
    <row r="67" spans="1:6" outlineLevel="1" x14ac:dyDescent="0.2">
      <c r="A67" s="4"/>
      <c r="B67" s="4"/>
      <c r="C67" s="6" t="s">
        <v>4166</v>
      </c>
      <c r="D67" s="4"/>
      <c r="E67" s="4"/>
      <c r="F67" s="5">
        <f>SUBTOTAL(9,F66:F66)</f>
        <v>34.415999999999997</v>
      </c>
    </row>
    <row r="68" spans="1:6" outlineLevel="2" x14ac:dyDescent="0.2">
      <c r="A68" s="4" t="s">
        <v>1</v>
      </c>
      <c r="B68" s="4" t="s">
        <v>1527</v>
      </c>
      <c r="C68" s="4" t="s">
        <v>1528</v>
      </c>
      <c r="D68" s="4" t="s">
        <v>1529</v>
      </c>
      <c r="E68" s="4" t="s">
        <v>1530</v>
      </c>
      <c r="F68" s="5">
        <v>59.351999999999997</v>
      </c>
    </row>
    <row r="69" spans="1:6" outlineLevel="1" x14ac:dyDescent="0.2">
      <c r="A69" s="4"/>
      <c r="B69" s="4"/>
      <c r="C69" s="6" t="s">
        <v>4167</v>
      </c>
      <c r="D69" s="4"/>
      <c r="E69" s="4"/>
      <c r="F69" s="5">
        <f>SUBTOTAL(9,F68:F68)</f>
        <v>59.351999999999997</v>
      </c>
    </row>
    <row r="70" spans="1:6" outlineLevel="2" x14ac:dyDescent="0.2">
      <c r="A70" s="4" t="s">
        <v>1</v>
      </c>
      <c r="B70" s="4" t="s">
        <v>2464</v>
      </c>
      <c r="C70" s="4" t="s">
        <v>2465</v>
      </c>
      <c r="D70" s="4" t="s">
        <v>2466</v>
      </c>
      <c r="E70" s="4" t="s">
        <v>2467</v>
      </c>
      <c r="F70" s="5">
        <v>392.78399999999999</v>
      </c>
    </row>
    <row r="71" spans="1:6" outlineLevel="1" x14ac:dyDescent="0.2">
      <c r="A71" s="4"/>
      <c r="B71" s="4"/>
      <c r="C71" s="6" t="s">
        <v>4168</v>
      </c>
      <c r="D71" s="4"/>
      <c r="E71" s="4"/>
      <c r="F71" s="5">
        <f>SUBTOTAL(9,F70:F70)</f>
        <v>392.78399999999999</v>
      </c>
    </row>
    <row r="72" spans="1:6" outlineLevel="2" x14ac:dyDescent="0.2">
      <c r="A72" s="4" t="s">
        <v>1</v>
      </c>
      <c r="B72" s="4" t="s">
        <v>2101</v>
      </c>
      <c r="C72" s="4" t="s">
        <v>2102</v>
      </c>
      <c r="D72" s="4" t="s">
        <v>2103</v>
      </c>
      <c r="E72" s="4" t="s">
        <v>2104</v>
      </c>
      <c r="F72" s="5">
        <v>92.231999999999999</v>
      </c>
    </row>
    <row r="73" spans="1:6" outlineLevel="1" x14ac:dyDescent="0.2">
      <c r="A73" s="4"/>
      <c r="B73" s="4"/>
      <c r="C73" s="6" t="s">
        <v>4169</v>
      </c>
      <c r="D73" s="4"/>
      <c r="E73" s="4"/>
      <c r="F73" s="5">
        <f>SUBTOTAL(9,F72:F72)</f>
        <v>92.231999999999999</v>
      </c>
    </row>
    <row r="74" spans="1:6" outlineLevel="2" x14ac:dyDescent="0.2">
      <c r="A74" s="4" t="s">
        <v>1</v>
      </c>
      <c r="B74" s="4" t="s">
        <v>2105</v>
      </c>
      <c r="C74" s="4" t="s">
        <v>2106</v>
      </c>
      <c r="D74" s="4" t="s">
        <v>2107</v>
      </c>
      <c r="E74" s="4" t="s">
        <v>2108</v>
      </c>
      <c r="F74" s="5">
        <v>327.91199999999998</v>
      </c>
    </row>
    <row r="75" spans="1:6" outlineLevel="1" x14ac:dyDescent="0.2">
      <c r="A75" s="4"/>
      <c r="B75" s="4"/>
      <c r="C75" s="6" t="s">
        <v>4170</v>
      </c>
      <c r="D75" s="4"/>
      <c r="E75" s="4"/>
      <c r="F75" s="5">
        <f>SUBTOTAL(9,F74:F74)</f>
        <v>327.91199999999998</v>
      </c>
    </row>
    <row r="76" spans="1:6" outlineLevel="2" x14ac:dyDescent="0.2">
      <c r="A76" s="4" t="s">
        <v>1</v>
      </c>
      <c r="B76" s="4" t="s">
        <v>2514</v>
      </c>
      <c r="C76" s="4" t="s">
        <v>2515</v>
      </c>
      <c r="D76" s="4" t="s">
        <v>2516</v>
      </c>
      <c r="E76" s="4" t="s">
        <v>2517</v>
      </c>
      <c r="F76" s="5">
        <v>1918.4639999999999</v>
      </c>
    </row>
    <row r="77" spans="1:6" outlineLevel="2" x14ac:dyDescent="0.2">
      <c r="A77" s="4" t="s">
        <v>1</v>
      </c>
      <c r="B77" s="4" t="s">
        <v>2514</v>
      </c>
      <c r="C77" s="4" t="s">
        <v>2515</v>
      </c>
      <c r="D77" s="4" t="s">
        <v>2518</v>
      </c>
      <c r="E77" s="4" t="s">
        <v>2519</v>
      </c>
      <c r="F77" s="5">
        <v>2656.68</v>
      </c>
    </row>
    <row r="78" spans="1:6" outlineLevel="1" x14ac:dyDescent="0.2">
      <c r="A78" s="4"/>
      <c r="B78" s="4"/>
      <c r="C78" s="6" t="s">
        <v>4171</v>
      </c>
      <c r="D78" s="4"/>
      <c r="E78" s="4"/>
      <c r="F78" s="5">
        <f>SUBTOTAL(9,F76:F77)</f>
        <v>4575.1440000000002</v>
      </c>
    </row>
    <row r="79" spans="1:6" outlineLevel="2" x14ac:dyDescent="0.2">
      <c r="A79" s="4" t="s">
        <v>1</v>
      </c>
      <c r="B79" s="4" t="s">
        <v>2621</v>
      </c>
      <c r="C79" s="4" t="s">
        <v>2622</v>
      </c>
      <c r="D79" s="4" t="s">
        <v>2623</v>
      </c>
      <c r="E79" s="4" t="s">
        <v>2624</v>
      </c>
      <c r="F79" s="5">
        <v>99.552000000000007</v>
      </c>
    </row>
    <row r="80" spans="1:6" outlineLevel="1" x14ac:dyDescent="0.2">
      <c r="A80" s="4"/>
      <c r="B80" s="4"/>
      <c r="C80" s="6" t="s">
        <v>4172</v>
      </c>
      <c r="D80" s="4"/>
      <c r="E80" s="4"/>
      <c r="F80" s="5">
        <f>SUBTOTAL(9,F79:F79)</f>
        <v>99.552000000000007</v>
      </c>
    </row>
    <row r="81" spans="1:6" outlineLevel="2" x14ac:dyDescent="0.2">
      <c r="A81" s="4" t="s">
        <v>1</v>
      </c>
      <c r="B81" s="4" t="s">
        <v>2901</v>
      </c>
      <c r="C81" s="4" t="s">
        <v>2902</v>
      </c>
      <c r="D81" s="4" t="s">
        <v>2903</v>
      </c>
      <c r="E81" s="4" t="s">
        <v>2904</v>
      </c>
      <c r="F81" s="5">
        <v>96</v>
      </c>
    </row>
    <row r="82" spans="1:6" outlineLevel="1" x14ac:dyDescent="0.2">
      <c r="A82" s="4"/>
      <c r="B82" s="4"/>
      <c r="C82" s="6" t="s">
        <v>4173</v>
      </c>
      <c r="D82" s="4"/>
      <c r="E82" s="4"/>
      <c r="F82" s="5">
        <f>SUBTOTAL(9,F81:F81)</f>
        <v>96</v>
      </c>
    </row>
    <row r="83" spans="1:6" outlineLevel="2" x14ac:dyDescent="0.2">
      <c r="A83" s="4" t="s">
        <v>1</v>
      </c>
      <c r="B83" s="4" t="s">
        <v>2749</v>
      </c>
      <c r="C83" s="4" t="s">
        <v>2750</v>
      </c>
      <c r="D83" s="4" t="s">
        <v>2751</v>
      </c>
      <c r="E83" s="4" t="s">
        <v>2752</v>
      </c>
      <c r="F83" s="5">
        <v>8.82</v>
      </c>
    </row>
    <row r="84" spans="1:6" outlineLevel="1" x14ac:dyDescent="0.2">
      <c r="A84" s="4"/>
      <c r="B84" s="4"/>
      <c r="C84" s="6" t="s">
        <v>4174</v>
      </c>
      <c r="D84" s="4"/>
      <c r="E84" s="4"/>
      <c r="F84" s="5">
        <f>SUBTOTAL(9,F83:F83)</f>
        <v>8.82</v>
      </c>
    </row>
    <row r="85" spans="1:6" outlineLevel="2" x14ac:dyDescent="0.2">
      <c r="A85" s="4" t="s">
        <v>1</v>
      </c>
      <c r="B85" s="4" t="s">
        <v>2502</v>
      </c>
      <c r="C85" s="4" t="s">
        <v>2503</v>
      </c>
      <c r="D85" s="4" t="s">
        <v>2504</v>
      </c>
      <c r="E85" s="4" t="s">
        <v>2505</v>
      </c>
      <c r="F85" s="5">
        <v>360</v>
      </c>
    </row>
    <row r="86" spans="1:6" outlineLevel="1" x14ac:dyDescent="0.2">
      <c r="A86" s="4"/>
      <c r="B86" s="4"/>
      <c r="C86" s="6" t="s">
        <v>4175</v>
      </c>
      <c r="D86" s="4"/>
      <c r="E86" s="4"/>
      <c r="F86" s="5">
        <f>SUBTOTAL(9,F85:F85)</f>
        <v>360</v>
      </c>
    </row>
    <row r="87" spans="1:6" outlineLevel="2" x14ac:dyDescent="0.2">
      <c r="A87" s="4" t="s">
        <v>1</v>
      </c>
      <c r="B87" s="4" t="s">
        <v>2645</v>
      </c>
      <c r="C87" s="4" t="s">
        <v>2646</v>
      </c>
      <c r="D87" s="4" t="s">
        <v>2647</v>
      </c>
      <c r="E87" s="4" t="s">
        <v>2648</v>
      </c>
      <c r="F87" s="5">
        <v>71.212999999999994</v>
      </c>
    </row>
    <row r="88" spans="1:6" outlineLevel="1" x14ac:dyDescent="0.2">
      <c r="A88" s="4"/>
      <c r="B88" s="4"/>
      <c r="C88" s="6" t="s">
        <v>4176</v>
      </c>
      <c r="D88" s="4"/>
      <c r="E88" s="4"/>
      <c r="F88" s="5">
        <f>SUBTOTAL(9,F87:F87)</f>
        <v>71.212999999999994</v>
      </c>
    </row>
    <row r="89" spans="1:6" outlineLevel="2" x14ac:dyDescent="0.2">
      <c r="A89" s="4" t="s">
        <v>1</v>
      </c>
      <c r="B89" s="4" t="s">
        <v>2932</v>
      </c>
      <c r="C89" s="4" t="s">
        <v>2933</v>
      </c>
      <c r="D89" s="4" t="s">
        <v>2934</v>
      </c>
      <c r="E89" s="4" t="s">
        <v>2935</v>
      </c>
      <c r="F89" s="5">
        <v>71.475999999999999</v>
      </c>
    </row>
    <row r="90" spans="1:6" outlineLevel="1" x14ac:dyDescent="0.2">
      <c r="A90" s="4"/>
      <c r="B90" s="4"/>
      <c r="C90" s="6" t="s">
        <v>4177</v>
      </c>
      <c r="D90" s="4"/>
      <c r="E90" s="4"/>
      <c r="F90" s="5">
        <f>SUBTOTAL(9,F89:F89)</f>
        <v>71.475999999999999</v>
      </c>
    </row>
    <row r="91" spans="1:6" outlineLevel="2" x14ac:dyDescent="0.2">
      <c r="A91" s="4" t="s">
        <v>1</v>
      </c>
      <c r="B91" s="4" t="s">
        <v>2143</v>
      </c>
      <c r="C91" s="4" t="s">
        <v>2144</v>
      </c>
      <c r="D91" s="4" t="s">
        <v>2145</v>
      </c>
      <c r="E91" s="4" t="s">
        <v>2146</v>
      </c>
      <c r="F91" s="5">
        <v>391.17599999999999</v>
      </c>
    </row>
    <row r="92" spans="1:6" outlineLevel="1" x14ac:dyDescent="0.2">
      <c r="A92" s="4"/>
      <c r="B92" s="4"/>
      <c r="C92" s="6" t="s">
        <v>4178</v>
      </c>
      <c r="D92" s="4"/>
      <c r="E92" s="4"/>
      <c r="F92" s="5">
        <f>SUBTOTAL(9,F91:F91)</f>
        <v>391.17599999999999</v>
      </c>
    </row>
    <row r="93" spans="1:6" outlineLevel="2" x14ac:dyDescent="0.2">
      <c r="A93" s="4" t="s">
        <v>1</v>
      </c>
      <c r="B93" s="4" t="s">
        <v>2147</v>
      </c>
      <c r="C93" s="4" t="s">
        <v>2148</v>
      </c>
      <c r="D93" s="4" t="s">
        <v>2149</v>
      </c>
      <c r="E93" s="4" t="s">
        <v>2150</v>
      </c>
      <c r="F93" s="5">
        <v>780</v>
      </c>
    </row>
    <row r="94" spans="1:6" outlineLevel="1" x14ac:dyDescent="0.2">
      <c r="A94" s="4"/>
      <c r="B94" s="4"/>
      <c r="C94" s="6" t="s">
        <v>4179</v>
      </c>
      <c r="D94" s="4"/>
      <c r="E94" s="4"/>
      <c r="F94" s="5">
        <f>SUBTOTAL(9,F93:F93)</f>
        <v>780</v>
      </c>
    </row>
    <row r="95" spans="1:6" outlineLevel="2" x14ac:dyDescent="0.2">
      <c r="A95" s="4" t="s">
        <v>1</v>
      </c>
      <c r="B95" s="4" t="s">
        <v>2925</v>
      </c>
      <c r="C95" s="4" t="s">
        <v>2926</v>
      </c>
      <c r="D95" s="4" t="s">
        <v>2925</v>
      </c>
      <c r="E95" s="4" t="s">
        <v>2927</v>
      </c>
      <c r="F95" s="5">
        <v>537.6</v>
      </c>
    </row>
    <row r="96" spans="1:6" outlineLevel="1" x14ac:dyDescent="0.2">
      <c r="A96" s="4"/>
      <c r="B96" s="4"/>
      <c r="C96" s="6" t="s">
        <v>4180</v>
      </c>
      <c r="D96" s="4"/>
      <c r="E96" s="4"/>
      <c r="F96" s="5">
        <f>SUBTOTAL(9,F95:F95)</f>
        <v>537.6</v>
      </c>
    </row>
    <row r="97" spans="1:6" outlineLevel="2" x14ac:dyDescent="0.2">
      <c r="A97" s="4" t="s">
        <v>1</v>
      </c>
      <c r="B97" s="4" t="s">
        <v>31</v>
      </c>
      <c r="C97" s="4" t="s">
        <v>32</v>
      </c>
      <c r="D97" s="4" t="s">
        <v>33</v>
      </c>
      <c r="E97" s="4" t="s">
        <v>34</v>
      </c>
      <c r="F97" s="5">
        <v>615.84</v>
      </c>
    </row>
    <row r="98" spans="1:6" outlineLevel="1" x14ac:dyDescent="0.2">
      <c r="A98" s="4"/>
      <c r="B98" s="4"/>
      <c r="C98" s="6" t="s">
        <v>4181</v>
      </c>
      <c r="D98" s="4"/>
      <c r="E98" s="4"/>
      <c r="F98" s="5">
        <f>SUBTOTAL(9,F97:F97)</f>
        <v>615.84</v>
      </c>
    </row>
    <row r="99" spans="1:6" outlineLevel="2" x14ac:dyDescent="0.2">
      <c r="A99" s="4" t="s">
        <v>1</v>
      </c>
      <c r="B99" s="4" t="s">
        <v>2893</v>
      </c>
      <c r="C99" s="4" t="s">
        <v>2894</v>
      </c>
      <c r="D99" s="4" t="s">
        <v>2895</v>
      </c>
      <c r="E99" s="4" t="s">
        <v>2896</v>
      </c>
      <c r="F99" s="5">
        <v>384</v>
      </c>
    </row>
    <row r="100" spans="1:6" outlineLevel="1" x14ac:dyDescent="0.2">
      <c r="A100" s="4"/>
      <c r="B100" s="4"/>
      <c r="C100" s="6" t="s">
        <v>4182</v>
      </c>
      <c r="D100" s="4"/>
      <c r="E100" s="4"/>
      <c r="F100" s="5">
        <f>SUBTOTAL(9,F99:F99)</f>
        <v>384</v>
      </c>
    </row>
    <row r="101" spans="1:6" outlineLevel="2" x14ac:dyDescent="0.2">
      <c r="A101" s="4" t="s">
        <v>1</v>
      </c>
      <c r="B101" s="4" t="s">
        <v>2897</v>
      </c>
      <c r="C101" s="4" t="s">
        <v>2898</v>
      </c>
      <c r="D101" s="4" t="s">
        <v>2899</v>
      </c>
      <c r="E101" s="4" t="s">
        <v>2900</v>
      </c>
      <c r="F101" s="5">
        <v>480</v>
      </c>
    </row>
    <row r="102" spans="1:6" outlineLevel="1" x14ac:dyDescent="0.2">
      <c r="A102" s="4"/>
      <c r="B102" s="4"/>
      <c r="C102" s="6" t="s">
        <v>4183</v>
      </c>
      <c r="D102" s="4"/>
      <c r="E102" s="4"/>
      <c r="F102" s="5">
        <f>SUBTOTAL(9,F101:F101)</f>
        <v>480</v>
      </c>
    </row>
    <row r="103" spans="1:6" outlineLevel="2" x14ac:dyDescent="0.2">
      <c r="A103" s="4" t="s">
        <v>1</v>
      </c>
      <c r="B103" s="4" t="s">
        <v>625</v>
      </c>
      <c r="C103" s="4" t="s">
        <v>626</v>
      </c>
      <c r="D103" s="4" t="s">
        <v>627</v>
      </c>
      <c r="E103" s="4" t="s">
        <v>628</v>
      </c>
      <c r="F103" s="5">
        <v>236.85599999999999</v>
      </c>
    </row>
    <row r="104" spans="1:6" outlineLevel="1" x14ac:dyDescent="0.2">
      <c r="A104" s="4"/>
      <c r="B104" s="4"/>
      <c r="C104" s="6" t="s">
        <v>4184</v>
      </c>
      <c r="D104" s="4"/>
      <c r="E104" s="4"/>
      <c r="F104" s="5">
        <f>SUBTOTAL(9,F103:F103)</f>
        <v>236.85599999999999</v>
      </c>
    </row>
    <row r="105" spans="1:6" outlineLevel="2" x14ac:dyDescent="0.2">
      <c r="A105" s="4" t="s">
        <v>1</v>
      </c>
      <c r="B105" s="4" t="s">
        <v>629</v>
      </c>
      <c r="C105" s="4" t="s">
        <v>630</v>
      </c>
      <c r="D105" s="4" t="s">
        <v>631</v>
      </c>
      <c r="E105" s="4" t="s">
        <v>632</v>
      </c>
      <c r="F105" s="5">
        <v>75.84</v>
      </c>
    </row>
    <row r="106" spans="1:6" outlineLevel="1" x14ac:dyDescent="0.2">
      <c r="A106" s="4"/>
      <c r="B106" s="4"/>
      <c r="C106" s="6" t="s">
        <v>4185</v>
      </c>
      <c r="D106" s="4"/>
      <c r="E106" s="4"/>
      <c r="F106" s="5">
        <f>SUBTOTAL(9,F105:F105)</f>
        <v>75.84</v>
      </c>
    </row>
    <row r="107" spans="1:6" outlineLevel="2" x14ac:dyDescent="0.2">
      <c r="A107" s="4" t="s">
        <v>1</v>
      </c>
      <c r="B107" s="4" t="s">
        <v>1141</v>
      </c>
      <c r="C107" s="4" t="s">
        <v>1142</v>
      </c>
      <c r="D107" s="4" t="s">
        <v>1143</v>
      </c>
      <c r="E107" s="4" t="s">
        <v>1144</v>
      </c>
      <c r="F107" s="5">
        <v>590.06399999999996</v>
      </c>
    </row>
    <row r="108" spans="1:6" outlineLevel="1" x14ac:dyDescent="0.2">
      <c r="A108" s="4"/>
      <c r="B108" s="4"/>
      <c r="C108" s="6" t="s">
        <v>4186</v>
      </c>
      <c r="D108" s="4"/>
      <c r="E108" s="4"/>
      <c r="F108" s="5">
        <f>SUBTOTAL(9,F107:F107)</f>
        <v>590.06399999999996</v>
      </c>
    </row>
    <row r="109" spans="1:6" outlineLevel="2" x14ac:dyDescent="0.2">
      <c r="A109" s="4" t="s">
        <v>1</v>
      </c>
      <c r="B109" s="4" t="s">
        <v>1505</v>
      </c>
      <c r="C109" s="4" t="s">
        <v>1506</v>
      </c>
      <c r="D109" s="4" t="s">
        <v>1507</v>
      </c>
      <c r="E109" s="4" t="s">
        <v>1508</v>
      </c>
      <c r="F109" s="5">
        <v>288</v>
      </c>
    </row>
    <row r="110" spans="1:6" outlineLevel="1" x14ac:dyDescent="0.2">
      <c r="A110" s="4"/>
      <c r="B110" s="4"/>
      <c r="C110" s="6" t="s">
        <v>4187</v>
      </c>
      <c r="D110" s="4"/>
      <c r="E110" s="4"/>
      <c r="F110" s="5">
        <f>SUBTOTAL(9,F109:F109)</f>
        <v>288</v>
      </c>
    </row>
    <row r="111" spans="1:6" outlineLevel="2" x14ac:dyDescent="0.2">
      <c r="A111" s="4" t="s">
        <v>1</v>
      </c>
      <c r="B111" s="4" t="s">
        <v>1531</v>
      </c>
      <c r="C111" s="4" t="s">
        <v>1532</v>
      </c>
      <c r="D111" s="4" t="s">
        <v>1533</v>
      </c>
      <c r="E111" s="4" t="s">
        <v>1534</v>
      </c>
      <c r="F111" s="5">
        <v>203.952</v>
      </c>
    </row>
    <row r="112" spans="1:6" outlineLevel="1" x14ac:dyDescent="0.2">
      <c r="A112" s="4"/>
      <c r="B112" s="4"/>
      <c r="C112" s="6" t="s">
        <v>4188</v>
      </c>
      <c r="D112" s="4"/>
      <c r="E112" s="4"/>
      <c r="F112" s="5">
        <f>SUBTOTAL(9,F111:F111)</f>
        <v>203.952</v>
      </c>
    </row>
    <row r="113" spans="1:6" outlineLevel="2" x14ac:dyDescent="0.2">
      <c r="A113" s="4" t="s">
        <v>1</v>
      </c>
      <c r="B113" s="4" t="s">
        <v>2599</v>
      </c>
      <c r="C113" s="4" t="s">
        <v>2600</v>
      </c>
      <c r="D113" s="4" t="s">
        <v>2601</v>
      </c>
      <c r="E113" s="4" t="s">
        <v>2602</v>
      </c>
      <c r="F113" s="5">
        <v>49.92</v>
      </c>
    </row>
    <row r="114" spans="1:6" outlineLevel="1" x14ac:dyDescent="0.2">
      <c r="A114" s="4"/>
      <c r="B114" s="4"/>
      <c r="C114" s="6" t="s">
        <v>4189</v>
      </c>
      <c r="D114" s="4"/>
      <c r="E114" s="4"/>
      <c r="F114" s="5">
        <f>SUBTOTAL(9,F113:F113)</f>
        <v>49.92</v>
      </c>
    </row>
    <row r="115" spans="1:6" outlineLevel="2" x14ac:dyDescent="0.2">
      <c r="A115" s="4" t="s">
        <v>1</v>
      </c>
      <c r="B115" s="4" t="s">
        <v>2607</v>
      </c>
      <c r="C115" s="4" t="s">
        <v>2608</v>
      </c>
      <c r="D115" s="4" t="s">
        <v>2609</v>
      </c>
      <c r="E115" s="4" t="s">
        <v>2610</v>
      </c>
      <c r="F115" s="5">
        <v>284.23200000000003</v>
      </c>
    </row>
    <row r="116" spans="1:6" outlineLevel="1" x14ac:dyDescent="0.2">
      <c r="A116" s="4"/>
      <c r="B116" s="4"/>
      <c r="C116" s="6" t="s">
        <v>4190</v>
      </c>
      <c r="D116" s="4"/>
      <c r="E116" s="4"/>
      <c r="F116" s="5">
        <f>SUBTOTAL(9,F115:F115)</f>
        <v>284.23200000000003</v>
      </c>
    </row>
    <row r="117" spans="1:6" outlineLevel="2" x14ac:dyDescent="0.2">
      <c r="A117" s="4" t="s">
        <v>1</v>
      </c>
      <c r="B117" s="4" t="s">
        <v>2745</v>
      </c>
      <c r="C117" s="4" t="s">
        <v>2746</v>
      </c>
      <c r="D117" s="4" t="s">
        <v>2747</v>
      </c>
      <c r="E117" s="4" t="s">
        <v>2748</v>
      </c>
      <c r="F117" s="5">
        <v>66.013999999999996</v>
      </c>
    </row>
    <row r="118" spans="1:6" outlineLevel="1" x14ac:dyDescent="0.2">
      <c r="A118" s="4"/>
      <c r="B118" s="4"/>
      <c r="C118" s="6" t="s">
        <v>4191</v>
      </c>
      <c r="D118" s="4"/>
      <c r="E118" s="4"/>
      <c r="F118" s="5">
        <f>SUBTOTAL(9,F117:F117)</f>
        <v>66.013999999999996</v>
      </c>
    </row>
    <row r="119" spans="1:6" outlineLevel="2" x14ac:dyDescent="0.2">
      <c r="A119" s="4" t="s">
        <v>1</v>
      </c>
      <c r="B119" s="4" t="s">
        <v>2928</v>
      </c>
      <c r="C119" s="4" t="s">
        <v>2929</v>
      </c>
      <c r="D119" s="4" t="s">
        <v>2930</v>
      </c>
      <c r="E119" s="4" t="s">
        <v>2931</v>
      </c>
      <c r="F119" s="5">
        <v>288</v>
      </c>
    </row>
    <row r="120" spans="1:6" outlineLevel="1" x14ac:dyDescent="0.2">
      <c r="A120" s="4"/>
      <c r="B120" s="4"/>
      <c r="C120" s="6" t="s">
        <v>4192</v>
      </c>
      <c r="D120" s="4"/>
      <c r="E120" s="4"/>
      <c r="F120" s="5">
        <f>SUBTOTAL(9,F119:F119)</f>
        <v>288</v>
      </c>
    </row>
    <row r="121" spans="1:6" outlineLevel="2" x14ac:dyDescent="0.2">
      <c r="A121" s="4" t="s">
        <v>1</v>
      </c>
      <c r="B121" s="4" t="s">
        <v>3480</v>
      </c>
      <c r="C121" s="4" t="s">
        <v>3481</v>
      </c>
      <c r="D121" s="4" t="s">
        <v>3482</v>
      </c>
      <c r="E121" s="4" t="s">
        <v>3483</v>
      </c>
      <c r="F121" s="5">
        <v>2.0640000000000001</v>
      </c>
    </row>
    <row r="122" spans="1:6" outlineLevel="1" x14ac:dyDescent="0.2">
      <c r="A122" s="4"/>
      <c r="B122" s="4"/>
      <c r="C122" s="6" t="s">
        <v>4193</v>
      </c>
      <c r="D122" s="4"/>
      <c r="E122" s="4"/>
      <c r="F122" s="5">
        <f>SUBTOTAL(9,F121:F121)</f>
        <v>2.0640000000000001</v>
      </c>
    </row>
    <row r="123" spans="1:6" outlineLevel="2" x14ac:dyDescent="0.2">
      <c r="A123" s="4" t="s">
        <v>1</v>
      </c>
      <c r="B123" s="4" t="s">
        <v>2921</v>
      </c>
      <c r="C123" s="4" t="s">
        <v>2922</v>
      </c>
      <c r="D123" s="4" t="s">
        <v>2923</v>
      </c>
      <c r="E123" s="4" t="s">
        <v>2924</v>
      </c>
      <c r="F123" s="5">
        <v>151.488</v>
      </c>
    </row>
    <row r="124" spans="1:6" outlineLevel="1" x14ac:dyDescent="0.2">
      <c r="A124" s="4"/>
      <c r="B124" s="4"/>
      <c r="C124" s="6" t="s">
        <v>4194</v>
      </c>
      <c r="D124" s="4"/>
      <c r="E124" s="4"/>
      <c r="F124" s="5">
        <f>SUBTOTAL(9,F123:F123)</f>
        <v>151.488</v>
      </c>
    </row>
    <row r="125" spans="1:6" outlineLevel="2" x14ac:dyDescent="0.2">
      <c r="A125" s="4" t="s">
        <v>1</v>
      </c>
      <c r="B125" s="4" t="s">
        <v>23</v>
      </c>
      <c r="C125" s="4" t="s">
        <v>24</v>
      </c>
      <c r="D125" s="4" t="s">
        <v>25</v>
      </c>
      <c r="E125" s="4" t="s">
        <v>26</v>
      </c>
      <c r="F125" s="5">
        <v>98.238</v>
      </c>
    </row>
    <row r="126" spans="1:6" outlineLevel="1" x14ac:dyDescent="0.2">
      <c r="A126" s="4"/>
      <c r="B126" s="4"/>
      <c r="C126" s="6" t="s">
        <v>4195</v>
      </c>
      <c r="D126" s="4"/>
      <c r="E126" s="4"/>
      <c r="F126" s="5">
        <f>SUBTOTAL(9,F125:F125)</f>
        <v>98.238</v>
      </c>
    </row>
    <row r="127" spans="1:6" outlineLevel="2" x14ac:dyDescent="0.2">
      <c r="A127" s="4" t="s">
        <v>1</v>
      </c>
      <c r="B127" s="4" t="s">
        <v>2290</v>
      </c>
      <c r="C127" s="4" t="s">
        <v>2291</v>
      </c>
      <c r="D127" s="4" t="s">
        <v>2292</v>
      </c>
      <c r="E127" s="4" t="s">
        <v>2293</v>
      </c>
      <c r="F127" s="5">
        <v>123.36499999999999</v>
      </c>
    </row>
    <row r="128" spans="1:6" outlineLevel="1" x14ac:dyDescent="0.2">
      <c r="A128" s="4"/>
      <c r="B128" s="4"/>
      <c r="C128" s="6" t="s">
        <v>4196</v>
      </c>
      <c r="D128" s="4"/>
      <c r="E128" s="4"/>
      <c r="F128" s="5">
        <f>SUBTOTAL(9,F127:F127)</f>
        <v>123.36499999999999</v>
      </c>
    </row>
    <row r="129" spans="1:6" outlineLevel="2" x14ac:dyDescent="0.2">
      <c r="A129" s="4" t="s">
        <v>1</v>
      </c>
      <c r="B129" s="4" t="s">
        <v>11</v>
      </c>
      <c r="C129" s="4" t="s">
        <v>12</v>
      </c>
      <c r="D129" s="4" t="s">
        <v>13</v>
      </c>
      <c r="E129" s="4" t="s">
        <v>14</v>
      </c>
      <c r="F129" s="5">
        <v>177.648</v>
      </c>
    </row>
    <row r="130" spans="1:6" outlineLevel="1" x14ac:dyDescent="0.2">
      <c r="A130" s="4"/>
      <c r="B130" s="4"/>
      <c r="C130" s="6" t="s">
        <v>4197</v>
      </c>
      <c r="D130" s="4"/>
      <c r="E130" s="4"/>
      <c r="F130" s="5">
        <f>SUBTOTAL(9,F129:F129)</f>
        <v>177.648</v>
      </c>
    </row>
    <row r="131" spans="1:6" outlineLevel="2" x14ac:dyDescent="0.2">
      <c r="A131" s="4" t="s">
        <v>1</v>
      </c>
      <c r="B131" s="4" t="s">
        <v>3446</v>
      </c>
      <c r="C131" s="4" t="s">
        <v>3447</v>
      </c>
      <c r="D131" s="4" t="s">
        <v>3448</v>
      </c>
      <c r="E131" s="4" t="s">
        <v>3449</v>
      </c>
      <c r="F131" s="5">
        <v>10.08</v>
      </c>
    </row>
    <row r="132" spans="1:6" outlineLevel="2" x14ac:dyDescent="0.2">
      <c r="A132" s="4" t="s">
        <v>1</v>
      </c>
      <c r="B132" s="4" t="s">
        <v>3446</v>
      </c>
      <c r="C132" s="4" t="s">
        <v>3447</v>
      </c>
      <c r="D132" s="4" t="s">
        <v>3450</v>
      </c>
      <c r="E132" s="4" t="s">
        <v>3451</v>
      </c>
      <c r="F132" s="5">
        <v>9.9000000000000005E-2</v>
      </c>
    </row>
    <row r="133" spans="1:6" outlineLevel="1" x14ac:dyDescent="0.2">
      <c r="A133" s="4"/>
      <c r="B133" s="4"/>
      <c r="C133" s="6" t="s">
        <v>4198</v>
      </c>
      <c r="D133" s="4"/>
      <c r="E133" s="4"/>
      <c r="F133" s="5">
        <f>SUBTOTAL(9,F131:F132)</f>
        <v>10.179</v>
      </c>
    </row>
    <row r="134" spans="1:6" outlineLevel="2" x14ac:dyDescent="0.2">
      <c r="A134" s="4" t="s">
        <v>1</v>
      </c>
      <c r="B134" s="4" t="s">
        <v>3472</v>
      </c>
      <c r="C134" s="4" t="s">
        <v>3473</v>
      </c>
      <c r="D134" s="4" t="s">
        <v>3474</v>
      </c>
      <c r="E134" s="4" t="s">
        <v>3475</v>
      </c>
      <c r="F134" s="5">
        <v>266.47199999999998</v>
      </c>
    </row>
    <row r="135" spans="1:6" outlineLevel="1" x14ac:dyDescent="0.2">
      <c r="A135" s="4"/>
      <c r="B135" s="4"/>
      <c r="C135" s="6" t="s">
        <v>4199</v>
      </c>
      <c r="D135" s="4"/>
      <c r="E135" s="4"/>
      <c r="F135" s="5">
        <f>SUBTOTAL(9,F134:F134)</f>
        <v>266.47199999999998</v>
      </c>
    </row>
    <row r="136" spans="1:6" outlineLevel="2" x14ac:dyDescent="0.2">
      <c r="A136" s="4" t="s">
        <v>1</v>
      </c>
      <c r="B136" s="4" t="s">
        <v>3090</v>
      </c>
      <c r="C136" s="4" t="s">
        <v>3091</v>
      </c>
      <c r="D136" s="4" t="s">
        <v>3092</v>
      </c>
      <c r="E136" s="4" t="s">
        <v>3093</v>
      </c>
      <c r="F136" s="5">
        <v>67.488</v>
      </c>
    </row>
    <row r="137" spans="1:6" outlineLevel="1" x14ac:dyDescent="0.2">
      <c r="A137" s="4"/>
      <c r="B137" s="4"/>
      <c r="C137" s="6" t="s">
        <v>4200</v>
      </c>
      <c r="D137" s="4"/>
      <c r="E137" s="4"/>
      <c r="F137" s="5">
        <f>SUBTOTAL(9,F136:F136)</f>
        <v>67.488</v>
      </c>
    </row>
    <row r="138" spans="1:6" outlineLevel="2" x14ac:dyDescent="0.2">
      <c r="A138" s="4" t="s">
        <v>1</v>
      </c>
      <c r="B138" s="4" t="s">
        <v>617</v>
      </c>
      <c r="C138" s="4" t="s">
        <v>618</v>
      </c>
      <c r="D138" s="4" t="s">
        <v>619</v>
      </c>
      <c r="E138" s="4" t="s">
        <v>620</v>
      </c>
      <c r="F138" s="5">
        <v>44.328000000000003</v>
      </c>
    </row>
    <row r="139" spans="1:6" outlineLevel="1" x14ac:dyDescent="0.2">
      <c r="A139" s="4"/>
      <c r="B139" s="4"/>
      <c r="C139" s="6" t="s">
        <v>4201</v>
      </c>
      <c r="D139" s="4"/>
      <c r="E139" s="4"/>
      <c r="F139" s="5">
        <f>SUBTOTAL(9,F138:F138)</f>
        <v>44.328000000000003</v>
      </c>
    </row>
    <row r="140" spans="1:6" outlineLevel="2" x14ac:dyDescent="0.2">
      <c r="A140" s="4" t="s">
        <v>1</v>
      </c>
      <c r="B140" s="4" t="s">
        <v>1543</v>
      </c>
      <c r="C140" s="4" t="s">
        <v>1544</v>
      </c>
      <c r="D140" s="4" t="s">
        <v>1545</v>
      </c>
      <c r="E140" s="4" t="s">
        <v>1546</v>
      </c>
      <c r="F140" s="5">
        <v>51.527999999999999</v>
      </c>
    </row>
    <row r="141" spans="1:6" outlineLevel="1" x14ac:dyDescent="0.2">
      <c r="A141" s="4"/>
      <c r="B141" s="4"/>
      <c r="C141" s="6" t="s">
        <v>4202</v>
      </c>
      <c r="D141" s="4"/>
      <c r="E141" s="4"/>
      <c r="F141" s="5">
        <f>SUBTOTAL(9,F140:F140)</f>
        <v>51.527999999999999</v>
      </c>
    </row>
    <row r="142" spans="1:6" outlineLevel="2" x14ac:dyDescent="0.2">
      <c r="A142" s="4" t="s">
        <v>1</v>
      </c>
      <c r="B142" s="4" t="s">
        <v>292</v>
      </c>
      <c r="C142" s="4" t="s">
        <v>293</v>
      </c>
      <c r="D142" s="4" t="s">
        <v>294</v>
      </c>
      <c r="E142" s="4" t="s">
        <v>295</v>
      </c>
      <c r="F142" s="5">
        <v>2.544</v>
      </c>
    </row>
    <row r="143" spans="1:6" outlineLevel="1" x14ac:dyDescent="0.2">
      <c r="A143" s="4"/>
      <c r="B143" s="4"/>
      <c r="C143" s="6" t="s">
        <v>4203</v>
      </c>
      <c r="D143" s="4"/>
      <c r="E143" s="4"/>
      <c r="F143" s="5">
        <f>SUBTOTAL(9,F142:F142)</f>
        <v>2.544</v>
      </c>
    </row>
    <row r="144" spans="1:6" outlineLevel="2" x14ac:dyDescent="0.2">
      <c r="A144" s="4" t="s">
        <v>1</v>
      </c>
      <c r="B144" s="4" t="s">
        <v>2498</v>
      </c>
      <c r="C144" s="4" t="s">
        <v>2499</v>
      </c>
      <c r="D144" s="4" t="s">
        <v>2500</v>
      </c>
      <c r="E144" s="4" t="s">
        <v>2501</v>
      </c>
      <c r="F144" s="5">
        <v>0.38400000000000001</v>
      </c>
    </row>
    <row r="145" spans="1:6" outlineLevel="1" x14ac:dyDescent="0.2">
      <c r="A145" s="4"/>
      <c r="B145" s="4"/>
      <c r="C145" s="6" t="s">
        <v>4204</v>
      </c>
      <c r="D145" s="4"/>
      <c r="E145" s="4"/>
      <c r="F145" s="5">
        <f>SUBTOTAL(9,F144:F144)</f>
        <v>0.38400000000000001</v>
      </c>
    </row>
    <row r="146" spans="1:6" outlineLevel="2" x14ac:dyDescent="0.2">
      <c r="A146" s="4" t="s">
        <v>1</v>
      </c>
      <c r="B146" s="4" t="s">
        <v>633</v>
      </c>
      <c r="C146" s="4" t="s">
        <v>634</v>
      </c>
      <c r="D146" s="4" t="s">
        <v>635</v>
      </c>
      <c r="E146" s="4" t="s">
        <v>636</v>
      </c>
      <c r="F146" s="5">
        <v>33.362000000000002</v>
      </c>
    </row>
    <row r="147" spans="1:6" outlineLevel="1" x14ac:dyDescent="0.2">
      <c r="A147" s="4"/>
      <c r="B147" s="4"/>
      <c r="C147" s="6" t="s">
        <v>4205</v>
      </c>
      <c r="D147" s="4"/>
      <c r="E147" s="4"/>
      <c r="F147" s="5">
        <f>SUBTOTAL(9,F146:F146)</f>
        <v>33.362000000000002</v>
      </c>
    </row>
    <row r="148" spans="1:6" outlineLevel="2" x14ac:dyDescent="0.2">
      <c r="A148" s="4" t="s">
        <v>1</v>
      </c>
      <c r="B148" s="4" t="s">
        <v>1133</v>
      </c>
      <c r="C148" s="4" t="s">
        <v>1134</v>
      </c>
      <c r="D148" s="4" t="s">
        <v>1135</v>
      </c>
      <c r="E148" s="4" t="s">
        <v>1136</v>
      </c>
      <c r="F148" s="5">
        <v>107.11199999999999</v>
      </c>
    </row>
    <row r="149" spans="1:6" outlineLevel="1" x14ac:dyDescent="0.2">
      <c r="A149" s="4"/>
      <c r="B149" s="4"/>
      <c r="C149" s="6" t="s">
        <v>4206</v>
      </c>
      <c r="D149" s="4"/>
      <c r="E149" s="4"/>
      <c r="F149" s="5">
        <f>SUBTOTAL(9,F148:F148)</f>
        <v>107.11199999999999</v>
      </c>
    </row>
    <row r="150" spans="1:6" outlineLevel="2" x14ac:dyDescent="0.2">
      <c r="A150" s="4" t="s">
        <v>1</v>
      </c>
      <c r="B150" s="4" t="s">
        <v>2595</v>
      </c>
      <c r="C150" s="4" t="s">
        <v>2596</v>
      </c>
      <c r="D150" s="4" t="s">
        <v>2597</v>
      </c>
      <c r="E150" s="4" t="s">
        <v>2598</v>
      </c>
      <c r="F150" s="5">
        <v>312.57600000000002</v>
      </c>
    </row>
    <row r="151" spans="1:6" outlineLevel="1" x14ac:dyDescent="0.2">
      <c r="A151" s="4"/>
      <c r="B151" s="4"/>
      <c r="C151" s="6" t="s">
        <v>4207</v>
      </c>
      <c r="D151" s="4"/>
      <c r="E151" s="4"/>
      <c r="F151" s="5">
        <f>SUBTOTAL(9,F150:F150)</f>
        <v>312.57600000000002</v>
      </c>
    </row>
    <row r="152" spans="1:6" outlineLevel="2" x14ac:dyDescent="0.2">
      <c r="A152" s="4" t="s">
        <v>1</v>
      </c>
      <c r="B152" s="4" t="s">
        <v>1603</v>
      </c>
      <c r="C152" s="4" t="s">
        <v>1604</v>
      </c>
      <c r="D152" s="4" t="s">
        <v>1605</v>
      </c>
      <c r="E152" s="4" t="s">
        <v>1606</v>
      </c>
      <c r="F152" s="5">
        <v>145.22399999999999</v>
      </c>
    </row>
    <row r="153" spans="1:6" outlineLevel="1" x14ac:dyDescent="0.2">
      <c r="A153" s="4"/>
      <c r="B153" s="4"/>
      <c r="C153" s="6" t="s">
        <v>4208</v>
      </c>
      <c r="D153" s="4"/>
      <c r="E153" s="4"/>
      <c r="F153" s="5">
        <f>SUBTOTAL(9,F152:F152)</f>
        <v>145.22399999999999</v>
      </c>
    </row>
    <row r="154" spans="1:6" outlineLevel="2" x14ac:dyDescent="0.2">
      <c r="A154" s="4" t="s">
        <v>1</v>
      </c>
      <c r="B154" s="4" t="s">
        <v>19</v>
      </c>
      <c r="C154" s="4" t="s">
        <v>20</v>
      </c>
      <c r="D154" s="4" t="s">
        <v>21</v>
      </c>
      <c r="E154" s="4" t="s">
        <v>22</v>
      </c>
      <c r="F154" s="5">
        <v>109.2</v>
      </c>
    </row>
    <row r="155" spans="1:6" outlineLevel="1" x14ac:dyDescent="0.2">
      <c r="A155" s="4"/>
      <c r="B155" s="4"/>
      <c r="C155" s="6" t="s">
        <v>4209</v>
      </c>
      <c r="D155" s="4"/>
      <c r="E155" s="4"/>
      <c r="F155" s="5">
        <f>SUBTOTAL(9,F154:F154)</f>
        <v>109.2</v>
      </c>
    </row>
    <row r="156" spans="1:6" outlineLevel="2" x14ac:dyDescent="0.2">
      <c r="A156" s="4" t="s">
        <v>1</v>
      </c>
      <c r="B156" s="4" t="s">
        <v>2603</v>
      </c>
      <c r="C156" s="4" t="s">
        <v>2604</v>
      </c>
      <c r="D156" s="4" t="s">
        <v>2605</v>
      </c>
      <c r="E156" s="4" t="s">
        <v>2606</v>
      </c>
      <c r="F156" s="5">
        <v>248.01599999999999</v>
      </c>
    </row>
    <row r="157" spans="1:6" outlineLevel="1" x14ac:dyDescent="0.2">
      <c r="A157" s="4"/>
      <c r="B157" s="4"/>
      <c r="C157" s="6" t="s">
        <v>4210</v>
      </c>
      <c r="D157" s="4"/>
      <c r="E157" s="4"/>
      <c r="F157" s="5">
        <f>SUBTOTAL(9,F156:F156)</f>
        <v>248.01599999999999</v>
      </c>
    </row>
    <row r="158" spans="1:6" outlineLevel="2" x14ac:dyDescent="0.2">
      <c r="A158" s="4" t="s">
        <v>1</v>
      </c>
      <c r="B158" s="4" t="s">
        <v>2641</v>
      </c>
      <c r="C158" s="4" t="s">
        <v>2642</v>
      </c>
      <c r="D158" s="4" t="s">
        <v>2643</v>
      </c>
      <c r="E158" s="4" t="s">
        <v>2644</v>
      </c>
      <c r="F158" s="5">
        <v>233.976</v>
      </c>
    </row>
    <row r="159" spans="1:6" outlineLevel="1" x14ac:dyDescent="0.2">
      <c r="A159" s="4"/>
      <c r="B159" s="4"/>
      <c r="C159" s="6" t="s">
        <v>4211</v>
      </c>
      <c r="D159" s="4"/>
      <c r="E159" s="4"/>
      <c r="F159" s="5">
        <f>SUBTOTAL(9,F158:F158)</f>
        <v>233.976</v>
      </c>
    </row>
    <row r="160" spans="1:6" outlineLevel="2" x14ac:dyDescent="0.2">
      <c r="A160" s="4" t="s">
        <v>1</v>
      </c>
      <c r="B160" s="4" t="s">
        <v>3190</v>
      </c>
      <c r="C160" s="4" t="s">
        <v>3191</v>
      </c>
      <c r="D160" s="4" t="s">
        <v>3192</v>
      </c>
      <c r="E160" s="4" t="s">
        <v>3193</v>
      </c>
      <c r="F160" s="5">
        <v>147.33600000000001</v>
      </c>
    </row>
    <row r="161" spans="1:6" outlineLevel="1" x14ac:dyDescent="0.2">
      <c r="A161" s="4"/>
      <c r="B161" s="4"/>
      <c r="C161" s="6" t="s">
        <v>4212</v>
      </c>
      <c r="D161" s="4"/>
      <c r="E161" s="4"/>
      <c r="F161" s="5">
        <f>SUBTOTAL(9,F160:F160)</f>
        <v>147.33600000000001</v>
      </c>
    </row>
    <row r="162" spans="1:6" outlineLevel="2" x14ac:dyDescent="0.2">
      <c r="A162" s="4" t="s">
        <v>1</v>
      </c>
      <c r="B162" s="4" t="s">
        <v>953</v>
      </c>
      <c r="C162" s="4" t="s">
        <v>954</v>
      </c>
      <c r="D162" s="4" t="s">
        <v>955</v>
      </c>
      <c r="E162" s="4" t="s">
        <v>956</v>
      </c>
      <c r="F162" s="5">
        <v>25.896000000000001</v>
      </c>
    </row>
    <row r="163" spans="1:6" outlineLevel="1" x14ac:dyDescent="0.2">
      <c r="A163" s="4"/>
      <c r="B163" s="4"/>
      <c r="C163" s="6" t="s">
        <v>4213</v>
      </c>
      <c r="D163" s="4"/>
      <c r="E163" s="4"/>
      <c r="F163" s="5">
        <f>SUBTOTAL(9,F162:F162)</f>
        <v>25.896000000000001</v>
      </c>
    </row>
    <row r="164" spans="1:6" outlineLevel="2" x14ac:dyDescent="0.2">
      <c r="A164" s="4" t="s">
        <v>1</v>
      </c>
      <c r="B164" s="4" t="s">
        <v>39</v>
      </c>
      <c r="C164" s="4" t="s">
        <v>40</v>
      </c>
      <c r="D164" s="4" t="s">
        <v>41</v>
      </c>
      <c r="E164" s="4" t="s">
        <v>42</v>
      </c>
      <c r="F164" s="5">
        <v>96.24</v>
      </c>
    </row>
    <row r="165" spans="1:6" outlineLevel="1" x14ac:dyDescent="0.2">
      <c r="A165" s="4"/>
      <c r="B165" s="4"/>
      <c r="C165" s="6" t="s">
        <v>4214</v>
      </c>
      <c r="D165" s="4"/>
      <c r="E165" s="4"/>
      <c r="F165" s="5">
        <f>SUBTOTAL(9,F164:F164)</f>
        <v>96.24</v>
      </c>
    </row>
    <row r="166" spans="1:6" outlineLevel="2" x14ac:dyDescent="0.2">
      <c r="A166" s="4" t="s">
        <v>1</v>
      </c>
      <c r="B166" s="4" t="s">
        <v>1523</v>
      </c>
      <c r="C166" s="4" t="s">
        <v>1524</v>
      </c>
      <c r="D166" s="4" t="s">
        <v>1525</v>
      </c>
      <c r="E166" s="4" t="s">
        <v>1526</v>
      </c>
      <c r="F166" s="5">
        <v>406.33499999999998</v>
      </c>
    </row>
    <row r="167" spans="1:6" outlineLevel="1" x14ac:dyDescent="0.2">
      <c r="A167" s="4"/>
      <c r="B167" s="4"/>
      <c r="C167" s="6" t="s">
        <v>4215</v>
      </c>
      <c r="D167" s="4"/>
      <c r="E167" s="4"/>
      <c r="F167" s="5">
        <f>SUBTOTAL(9,F166:F166)</f>
        <v>406.33499999999998</v>
      </c>
    </row>
    <row r="168" spans="1:6" outlineLevel="2" x14ac:dyDescent="0.2">
      <c r="A168" s="4" t="s">
        <v>1</v>
      </c>
      <c r="B168" s="4" t="s">
        <v>2869</v>
      </c>
      <c r="C168" s="4" t="s">
        <v>2870</v>
      </c>
      <c r="D168" s="4" t="s">
        <v>2871</v>
      </c>
      <c r="E168" s="4" t="s">
        <v>2872</v>
      </c>
      <c r="F168" s="5">
        <v>380.73599999999999</v>
      </c>
    </row>
    <row r="169" spans="1:6" outlineLevel="1" x14ac:dyDescent="0.2">
      <c r="A169" s="4"/>
      <c r="B169" s="4"/>
      <c r="C169" s="6" t="s">
        <v>4216</v>
      </c>
      <c r="D169" s="4"/>
      <c r="E169" s="4"/>
      <c r="F169" s="5">
        <f>SUBTOTAL(9,F168:F168)</f>
        <v>380.73599999999999</v>
      </c>
    </row>
    <row r="170" spans="1:6" outlineLevel="2" x14ac:dyDescent="0.2">
      <c r="A170" s="4" t="s">
        <v>1</v>
      </c>
      <c r="B170" s="4" t="s">
        <v>3442</v>
      </c>
      <c r="C170" s="4" t="s">
        <v>3443</v>
      </c>
      <c r="D170" s="4" t="s">
        <v>3444</v>
      </c>
      <c r="E170" s="4" t="s">
        <v>3445</v>
      </c>
      <c r="F170" s="5">
        <v>67.2</v>
      </c>
    </row>
    <row r="171" spans="1:6" outlineLevel="1" x14ac:dyDescent="0.2">
      <c r="A171" s="4"/>
      <c r="B171" s="4"/>
      <c r="C171" s="6" t="s">
        <v>4217</v>
      </c>
      <c r="D171" s="4"/>
      <c r="E171" s="4"/>
      <c r="F171" s="5">
        <f>SUBTOTAL(9,F170:F170)</f>
        <v>67.2</v>
      </c>
    </row>
    <row r="172" spans="1:6" outlineLevel="2" x14ac:dyDescent="0.2">
      <c r="A172" s="4" t="s">
        <v>1</v>
      </c>
      <c r="B172" s="4" t="s">
        <v>3476</v>
      </c>
      <c r="C172" s="4" t="s">
        <v>3477</v>
      </c>
      <c r="D172" s="4" t="s">
        <v>3478</v>
      </c>
      <c r="E172" s="4" t="s">
        <v>3479</v>
      </c>
      <c r="F172" s="5">
        <v>238.75200000000001</v>
      </c>
    </row>
    <row r="173" spans="1:6" outlineLevel="1" x14ac:dyDescent="0.2">
      <c r="A173" s="4"/>
      <c r="B173" s="4"/>
      <c r="C173" s="6" t="s">
        <v>4218</v>
      </c>
      <c r="D173" s="4"/>
      <c r="E173" s="4"/>
      <c r="F173" s="5">
        <f>SUBTOTAL(9,F172:F172)</f>
        <v>238.75200000000001</v>
      </c>
    </row>
    <row r="174" spans="1:6" outlineLevel="2" x14ac:dyDescent="0.2">
      <c r="A174" s="4" t="s">
        <v>1</v>
      </c>
      <c r="B174" s="4" t="s">
        <v>605</v>
      </c>
      <c r="C174" s="4" t="s">
        <v>606</v>
      </c>
      <c r="D174" s="4" t="s">
        <v>607</v>
      </c>
      <c r="E174" s="4" t="s">
        <v>608</v>
      </c>
      <c r="F174" s="5">
        <v>0</v>
      </c>
    </row>
    <row r="175" spans="1:6" outlineLevel="1" x14ac:dyDescent="0.2">
      <c r="A175" s="4"/>
      <c r="B175" s="4"/>
      <c r="C175" s="6" t="s">
        <v>4219</v>
      </c>
      <c r="D175" s="4"/>
      <c r="E175" s="4"/>
      <c r="F175" s="5">
        <f>SUBTOTAL(9,F174:F174)</f>
        <v>0</v>
      </c>
    </row>
    <row r="176" spans="1:6" outlineLevel="2" x14ac:dyDescent="0.2">
      <c r="A176" s="4" t="s">
        <v>1</v>
      </c>
      <c r="B176" s="4" t="s">
        <v>2946</v>
      </c>
      <c r="C176" s="4" t="s">
        <v>2947</v>
      </c>
      <c r="D176" s="4" t="s">
        <v>2948</v>
      </c>
      <c r="E176" s="4" t="s">
        <v>2949</v>
      </c>
      <c r="F176" s="5">
        <v>67.608000000000004</v>
      </c>
    </row>
    <row r="177" spans="1:6" outlineLevel="1" x14ac:dyDescent="0.2">
      <c r="A177" s="4"/>
      <c r="B177" s="4"/>
      <c r="C177" s="6" t="s">
        <v>4220</v>
      </c>
      <c r="D177" s="4"/>
      <c r="E177" s="4"/>
      <c r="F177" s="5">
        <f>SUBTOTAL(9,F176:F176)</f>
        <v>67.608000000000004</v>
      </c>
    </row>
    <row r="178" spans="1:6" outlineLevel="2" x14ac:dyDescent="0.2">
      <c r="A178" s="4" t="s">
        <v>1</v>
      </c>
      <c r="B178" s="4" t="s">
        <v>52</v>
      </c>
      <c r="C178" s="4" t="s">
        <v>53</v>
      </c>
      <c r="D178" s="4" t="s">
        <v>54</v>
      </c>
      <c r="E178" s="4" t="s">
        <v>55</v>
      </c>
      <c r="F178" s="5">
        <v>28.8</v>
      </c>
    </row>
    <row r="179" spans="1:6" outlineLevel="1" x14ac:dyDescent="0.2">
      <c r="A179" s="4"/>
      <c r="B179" s="4"/>
      <c r="C179" s="6" t="s">
        <v>4221</v>
      </c>
      <c r="D179" s="4"/>
      <c r="E179" s="4"/>
      <c r="F179" s="5">
        <f>SUBTOTAL(9,F178:F178)</f>
        <v>28.8</v>
      </c>
    </row>
    <row r="180" spans="1:6" outlineLevel="2" x14ac:dyDescent="0.2">
      <c r="A180" s="4" t="s">
        <v>1</v>
      </c>
      <c r="B180" s="4" t="s">
        <v>2940</v>
      </c>
      <c r="C180" s="4" t="s">
        <v>2941</v>
      </c>
      <c r="D180" s="4" t="s">
        <v>2942</v>
      </c>
      <c r="E180" s="4" t="s">
        <v>2943</v>
      </c>
      <c r="F180" s="5">
        <v>62.591999999999999</v>
      </c>
    </row>
    <row r="181" spans="1:6" outlineLevel="2" x14ac:dyDescent="0.2">
      <c r="A181" s="4" t="s">
        <v>1</v>
      </c>
      <c r="B181" s="4" t="s">
        <v>2940</v>
      </c>
      <c r="C181" s="4" t="s">
        <v>2941</v>
      </c>
      <c r="D181" s="4" t="s">
        <v>2944</v>
      </c>
      <c r="E181" s="4" t="s">
        <v>2945</v>
      </c>
      <c r="F181" s="5">
        <v>26.88</v>
      </c>
    </row>
    <row r="182" spans="1:6" outlineLevel="1" x14ac:dyDescent="0.2">
      <c r="A182" s="4"/>
      <c r="B182" s="4"/>
      <c r="C182" s="6" t="s">
        <v>4222</v>
      </c>
      <c r="D182" s="4"/>
      <c r="E182" s="4"/>
      <c r="F182" s="5">
        <f>SUBTOTAL(9,F180:F181)</f>
        <v>89.471999999999994</v>
      </c>
    </row>
    <row r="183" spans="1:6" outlineLevel="2" x14ac:dyDescent="0.2">
      <c r="A183" s="4" t="s">
        <v>1</v>
      </c>
      <c r="B183" s="4" t="s">
        <v>609</v>
      </c>
      <c r="C183" s="4" t="s">
        <v>610</v>
      </c>
      <c r="D183" s="4" t="s">
        <v>611</v>
      </c>
      <c r="E183" s="4" t="s">
        <v>612</v>
      </c>
      <c r="F183" s="5">
        <v>2346.893</v>
      </c>
    </row>
    <row r="184" spans="1:6" outlineLevel="1" x14ac:dyDescent="0.2">
      <c r="A184" s="4"/>
      <c r="B184" s="4"/>
      <c r="C184" s="6" t="s">
        <v>4223</v>
      </c>
      <c r="D184" s="4"/>
      <c r="E184" s="4"/>
      <c r="F184" s="5">
        <f>SUBTOTAL(9,F183:F183)</f>
        <v>2346.893</v>
      </c>
    </row>
    <row r="185" spans="1:6" outlineLevel="2" x14ac:dyDescent="0.2">
      <c r="A185" s="4" t="s">
        <v>1</v>
      </c>
      <c r="B185" s="4" t="s">
        <v>613</v>
      </c>
      <c r="C185" s="4" t="s">
        <v>614</v>
      </c>
      <c r="D185" s="4" t="s">
        <v>615</v>
      </c>
      <c r="E185" s="4" t="s">
        <v>616</v>
      </c>
      <c r="F185" s="5">
        <v>413.697</v>
      </c>
    </row>
    <row r="186" spans="1:6" outlineLevel="1" x14ac:dyDescent="0.2">
      <c r="A186" s="4"/>
      <c r="B186" s="4"/>
      <c r="C186" s="6" t="s">
        <v>4224</v>
      </c>
      <c r="D186" s="4"/>
      <c r="E186" s="4"/>
      <c r="F186" s="5">
        <f>SUBTOTAL(9,F185:F185)</f>
        <v>413.697</v>
      </c>
    </row>
    <row r="187" spans="1:6" outlineLevel="2" x14ac:dyDescent="0.2">
      <c r="A187" s="4" t="s">
        <v>1</v>
      </c>
      <c r="B187" s="4" t="s">
        <v>3202</v>
      </c>
      <c r="C187" s="4" t="s">
        <v>3203</v>
      </c>
      <c r="D187" s="4" t="s">
        <v>3204</v>
      </c>
      <c r="E187" s="4" t="s">
        <v>3205</v>
      </c>
      <c r="F187" s="5">
        <v>185.56800000000001</v>
      </c>
    </row>
    <row r="188" spans="1:6" outlineLevel="2" x14ac:dyDescent="0.2">
      <c r="A188" s="4" t="s">
        <v>1</v>
      </c>
      <c r="B188" s="4" t="s">
        <v>3202</v>
      </c>
      <c r="C188" s="4" t="s">
        <v>3203</v>
      </c>
      <c r="D188" s="4" t="s">
        <v>3206</v>
      </c>
      <c r="E188" s="4" t="s">
        <v>3207</v>
      </c>
      <c r="F188" s="5">
        <v>163.392</v>
      </c>
    </row>
    <row r="189" spans="1:6" outlineLevel="2" x14ac:dyDescent="0.2">
      <c r="A189" s="4" t="s">
        <v>1</v>
      </c>
      <c r="B189" s="4" t="s">
        <v>3202</v>
      </c>
      <c r="C189" s="4" t="s">
        <v>3203</v>
      </c>
      <c r="D189" s="4" t="s">
        <v>3243</v>
      </c>
      <c r="E189" s="4" t="s">
        <v>3244</v>
      </c>
      <c r="F189" s="5">
        <v>367.68</v>
      </c>
    </row>
    <row r="190" spans="1:6" outlineLevel="2" x14ac:dyDescent="0.2">
      <c r="A190" s="4" t="s">
        <v>1</v>
      </c>
      <c r="B190" s="4" t="s">
        <v>3202</v>
      </c>
      <c r="C190" s="4" t="s">
        <v>3203</v>
      </c>
      <c r="D190" s="4" t="s">
        <v>3290</v>
      </c>
      <c r="E190" s="4" t="s">
        <v>3291</v>
      </c>
      <c r="F190" s="5">
        <v>16.896000000000001</v>
      </c>
    </row>
    <row r="191" spans="1:6" outlineLevel="2" x14ac:dyDescent="0.2">
      <c r="A191" s="4" t="s">
        <v>1</v>
      </c>
      <c r="B191" s="4" t="s">
        <v>3202</v>
      </c>
      <c r="C191" s="4" t="s">
        <v>3203</v>
      </c>
      <c r="D191" s="4" t="s">
        <v>3354</v>
      </c>
      <c r="E191" s="4" t="s">
        <v>3355</v>
      </c>
      <c r="F191" s="5">
        <v>6161.76</v>
      </c>
    </row>
    <row r="192" spans="1:6" outlineLevel="2" x14ac:dyDescent="0.2">
      <c r="A192" s="4" t="s">
        <v>1</v>
      </c>
      <c r="B192" s="4" t="s">
        <v>3202</v>
      </c>
      <c r="C192" s="4" t="s">
        <v>3203</v>
      </c>
      <c r="D192" s="4" t="s">
        <v>3356</v>
      </c>
      <c r="E192" s="4" t="s">
        <v>3357</v>
      </c>
      <c r="F192" s="5">
        <v>43.103999999999999</v>
      </c>
    </row>
    <row r="193" spans="1:6" outlineLevel="2" x14ac:dyDescent="0.2">
      <c r="A193" s="4" t="s">
        <v>1</v>
      </c>
      <c r="B193" s="4" t="s">
        <v>3202</v>
      </c>
      <c r="C193" s="4" t="s">
        <v>3203</v>
      </c>
      <c r="D193" s="4" t="s">
        <v>3360</v>
      </c>
      <c r="E193" s="4" t="s">
        <v>3361</v>
      </c>
      <c r="F193" s="5">
        <v>1126.4159999999999</v>
      </c>
    </row>
    <row r="194" spans="1:6" outlineLevel="2" x14ac:dyDescent="0.2">
      <c r="A194" s="4" t="s">
        <v>1</v>
      </c>
      <c r="B194" s="4" t="s">
        <v>3202</v>
      </c>
      <c r="C194" s="4" t="s">
        <v>3203</v>
      </c>
      <c r="D194" s="4" t="s">
        <v>3368</v>
      </c>
      <c r="E194" s="4" t="s">
        <v>3369</v>
      </c>
      <c r="F194" s="5">
        <v>339.024</v>
      </c>
    </row>
    <row r="195" spans="1:6" outlineLevel="2" x14ac:dyDescent="0.2">
      <c r="A195" s="4" t="s">
        <v>1</v>
      </c>
      <c r="B195" s="4" t="s">
        <v>3202</v>
      </c>
      <c r="C195" s="4" t="s">
        <v>3203</v>
      </c>
      <c r="D195" s="4" t="s">
        <v>3370</v>
      </c>
      <c r="E195" s="4" t="s">
        <v>3371</v>
      </c>
      <c r="F195" s="5">
        <v>58.872</v>
      </c>
    </row>
    <row r="196" spans="1:6" outlineLevel="2" x14ac:dyDescent="0.2">
      <c r="A196" s="4" t="s">
        <v>1</v>
      </c>
      <c r="B196" s="4" t="s">
        <v>3202</v>
      </c>
      <c r="C196" s="4" t="s">
        <v>3203</v>
      </c>
      <c r="D196" s="4" t="s">
        <v>3376</v>
      </c>
      <c r="E196" s="4" t="s">
        <v>3377</v>
      </c>
      <c r="F196" s="5">
        <v>193.27199999999999</v>
      </c>
    </row>
    <row r="197" spans="1:6" outlineLevel="1" x14ac:dyDescent="0.2">
      <c r="A197" s="4"/>
      <c r="B197" s="4"/>
      <c r="C197" s="6" t="s">
        <v>4225</v>
      </c>
      <c r="D197" s="4"/>
      <c r="E197" s="4"/>
      <c r="F197" s="5">
        <f>SUBTOTAL(9,F187:F196)</f>
        <v>8655.9840000000004</v>
      </c>
    </row>
    <row r="198" spans="1:6" outlineLevel="2" x14ac:dyDescent="0.2">
      <c r="A198" s="4" t="s">
        <v>1</v>
      </c>
      <c r="B198" s="4" t="s">
        <v>3378</v>
      </c>
      <c r="C198" s="4" t="s">
        <v>3379</v>
      </c>
      <c r="D198" s="4" t="s">
        <v>3380</v>
      </c>
      <c r="E198" s="4" t="s">
        <v>3381</v>
      </c>
      <c r="F198" s="5">
        <v>14.821999999999999</v>
      </c>
    </row>
    <row r="199" spans="1:6" outlineLevel="2" x14ac:dyDescent="0.2">
      <c r="A199" s="4" t="s">
        <v>1</v>
      </c>
      <c r="B199" s="4" t="s">
        <v>3378</v>
      </c>
      <c r="C199" s="4" t="s">
        <v>3379</v>
      </c>
      <c r="D199" s="4" t="s">
        <v>3382</v>
      </c>
      <c r="E199" s="4" t="s">
        <v>3383</v>
      </c>
      <c r="F199" s="5">
        <v>1191.8109999999999</v>
      </c>
    </row>
    <row r="200" spans="1:6" outlineLevel="2" x14ac:dyDescent="0.2">
      <c r="A200" s="4" t="s">
        <v>1</v>
      </c>
      <c r="B200" s="4" t="s">
        <v>3378</v>
      </c>
      <c r="C200" s="4" t="s">
        <v>3379</v>
      </c>
      <c r="D200" s="4" t="s">
        <v>3384</v>
      </c>
      <c r="E200" s="4" t="s">
        <v>3385</v>
      </c>
      <c r="F200" s="5">
        <v>792.16800000000001</v>
      </c>
    </row>
    <row r="201" spans="1:6" outlineLevel="2" x14ac:dyDescent="0.2">
      <c r="A201" s="4" t="s">
        <v>1</v>
      </c>
      <c r="B201" s="4" t="s">
        <v>3378</v>
      </c>
      <c r="C201" s="4" t="s">
        <v>3379</v>
      </c>
      <c r="D201" s="4" t="s">
        <v>3389</v>
      </c>
      <c r="E201" s="4" t="s">
        <v>3390</v>
      </c>
      <c r="F201" s="5">
        <v>72.936000000000007</v>
      </c>
    </row>
    <row r="202" spans="1:6" outlineLevel="2" x14ac:dyDescent="0.2">
      <c r="A202" s="4" t="s">
        <v>1</v>
      </c>
      <c r="B202" s="4" t="s">
        <v>3378</v>
      </c>
      <c r="C202" s="4" t="s">
        <v>3379</v>
      </c>
      <c r="D202" s="4" t="s">
        <v>3399</v>
      </c>
      <c r="E202" s="4" t="s">
        <v>3400</v>
      </c>
      <c r="F202" s="5">
        <v>505.72800000000001</v>
      </c>
    </row>
    <row r="203" spans="1:6" outlineLevel="2" x14ac:dyDescent="0.2">
      <c r="A203" s="4" t="s">
        <v>1</v>
      </c>
      <c r="B203" s="4" t="s">
        <v>3378</v>
      </c>
      <c r="C203" s="4" t="s">
        <v>3379</v>
      </c>
      <c r="D203" s="4" t="s">
        <v>3401</v>
      </c>
      <c r="E203" s="4" t="s">
        <v>3402</v>
      </c>
      <c r="F203" s="5">
        <v>109.224</v>
      </c>
    </row>
    <row r="204" spans="1:6" outlineLevel="2" x14ac:dyDescent="0.2">
      <c r="A204" s="4" t="s">
        <v>1</v>
      </c>
      <c r="B204" s="4" t="s">
        <v>3378</v>
      </c>
      <c r="C204" s="4" t="s">
        <v>3379</v>
      </c>
      <c r="D204" s="4" t="s">
        <v>3424</v>
      </c>
      <c r="E204" s="4" t="s">
        <v>3425</v>
      </c>
      <c r="F204" s="5">
        <v>688.8</v>
      </c>
    </row>
    <row r="205" spans="1:6" outlineLevel="1" x14ac:dyDescent="0.2">
      <c r="A205" s="4"/>
      <c r="B205" s="4"/>
      <c r="C205" s="6" t="s">
        <v>4226</v>
      </c>
      <c r="D205" s="4"/>
      <c r="E205" s="4"/>
      <c r="F205" s="5">
        <f>SUBTOTAL(9,F198:F204)</f>
        <v>3375.4890000000005</v>
      </c>
    </row>
    <row r="206" spans="1:6" outlineLevel="2" x14ac:dyDescent="0.2">
      <c r="A206" s="4" t="s">
        <v>1</v>
      </c>
      <c r="B206" s="4" t="s">
        <v>276</v>
      </c>
      <c r="C206" s="4" t="s">
        <v>277</v>
      </c>
      <c r="D206" s="4" t="s">
        <v>278</v>
      </c>
      <c r="E206" s="4" t="s">
        <v>279</v>
      </c>
      <c r="F206" s="5">
        <v>248.71199999999999</v>
      </c>
    </row>
    <row r="207" spans="1:6" outlineLevel="1" x14ac:dyDescent="0.2">
      <c r="A207" s="4"/>
      <c r="B207" s="4"/>
      <c r="C207" s="6" t="s">
        <v>4227</v>
      </c>
      <c r="D207" s="4"/>
      <c r="E207" s="4"/>
      <c r="F207" s="5">
        <f>SUBTOTAL(9,F206:F206)</f>
        <v>248.71199999999999</v>
      </c>
    </row>
    <row r="208" spans="1:6" outlineLevel="2" x14ac:dyDescent="0.2">
      <c r="A208" s="4" t="s">
        <v>1</v>
      </c>
      <c r="B208" s="4" t="s">
        <v>2905</v>
      </c>
      <c r="C208" s="4" t="s">
        <v>2906</v>
      </c>
      <c r="D208" s="4" t="s">
        <v>2907</v>
      </c>
      <c r="E208" s="4" t="s">
        <v>2908</v>
      </c>
      <c r="F208" s="5">
        <v>35.856000000000002</v>
      </c>
    </row>
    <row r="209" spans="1:6" outlineLevel="1" x14ac:dyDescent="0.2">
      <c r="A209" s="4"/>
      <c r="B209" s="4"/>
      <c r="C209" s="6" t="s">
        <v>4228</v>
      </c>
      <c r="D209" s="4"/>
      <c r="E209" s="4"/>
      <c r="F209" s="5">
        <f>SUBTOTAL(9,F208:F208)</f>
        <v>35.856000000000002</v>
      </c>
    </row>
    <row r="210" spans="1:6" outlineLevel="2" x14ac:dyDescent="0.2">
      <c r="A210" s="4" t="s">
        <v>1</v>
      </c>
      <c r="B210" s="4" t="s">
        <v>272</v>
      </c>
      <c r="C210" s="4" t="s">
        <v>273</v>
      </c>
      <c r="D210" s="4" t="s">
        <v>274</v>
      </c>
      <c r="E210" s="4" t="s">
        <v>275</v>
      </c>
      <c r="F210" s="5">
        <v>105.696</v>
      </c>
    </row>
    <row r="211" spans="1:6" outlineLevel="1" x14ac:dyDescent="0.2">
      <c r="A211" s="4"/>
      <c r="B211" s="4"/>
      <c r="C211" s="6" t="s">
        <v>4229</v>
      </c>
      <c r="D211" s="4"/>
      <c r="E211" s="4"/>
      <c r="F211" s="5">
        <f>SUBTOTAL(9,F210:F210)</f>
        <v>105.696</v>
      </c>
    </row>
    <row r="212" spans="1:6" outlineLevel="2" x14ac:dyDescent="0.2">
      <c r="A212" s="4" t="s">
        <v>1</v>
      </c>
      <c r="B212" s="4" t="s">
        <v>655</v>
      </c>
      <c r="C212" s="4" t="s">
        <v>656</v>
      </c>
      <c r="D212" s="4" t="s">
        <v>657</v>
      </c>
      <c r="E212" s="4" t="s">
        <v>658</v>
      </c>
      <c r="F212" s="5">
        <v>36.212000000000003</v>
      </c>
    </row>
    <row r="213" spans="1:6" outlineLevel="1" x14ac:dyDescent="0.2">
      <c r="A213" s="4"/>
      <c r="B213" s="4"/>
      <c r="C213" s="6" t="s">
        <v>4230</v>
      </c>
      <c r="D213" s="4"/>
      <c r="E213" s="4"/>
      <c r="F213" s="5">
        <f>SUBTOTAL(9,F212:F212)</f>
        <v>36.212000000000003</v>
      </c>
    </row>
    <row r="214" spans="1:6" outlineLevel="2" x14ac:dyDescent="0.2">
      <c r="A214" s="4" t="s">
        <v>1</v>
      </c>
      <c r="B214" s="4" t="s">
        <v>1121</v>
      </c>
      <c r="C214" s="4" t="s">
        <v>1122</v>
      </c>
      <c r="D214" s="4" t="s">
        <v>1123</v>
      </c>
      <c r="E214" s="4" t="s">
        <v>1124</v>
      </c>
      <c r="F214" s="5">
        <v>236.85599999999999</v>
      </c>
    </row>
    <row r="215" spans="1:6" outlineLevel="1" x14ac:dyDescent="0.2">
      <c r="A215" s="4"/>
      <c r="B215" s="4"/>
      <c r="C215" s="6" t="s">
        <v>4231</v>
      </c>
      <c r="D215" s="4"/>
      <c r="E215" s="4"/>
      <c r="F215" s="5">
        <f>SUBTOTAL(9,F214:F214)</f>
        <v>236.85599999999999</v>
      </c>
    </row>
    <row r="216" spans="1:6" outlineLevel="2" x14ac:dyDescent="0.2">
      <c r="A216" s="4" t="s">
        <v>1</v>
      </c>
      <c r="B216" s="4" t="s">
        <v>659</v>
      </c>
      <c r="C216" s="4" t="s">
        <v>660</v>
      </c>
      <c r="D216" s="4" t="s">
        <v>661</v>
      </c>
      <c r="E216" s="4" t="s">
        <v>662</v>
      </c>
      <c r="F216" s="5">
        <v>14.784000000000001</v>
      </c>
    </row>
    <row r="217" spans="1:6" outlineLevel="1" x14ac:dyDescent="0.2">
      <c r="A217" s="4"/>
      <c r="B217" s="4"/>
      <c r="C217" s="6" t="s">
        <v>4232</v>
      </c>
      <c r="D217" s="4"/>
      <c r="E217" s="4"/>
      <c r="F217" s="5">
        <f>SUBTOTAL(9,F216:F216)</f>
        <v>14.784000000000001</v>
      </c>
    </row>
    <row r="218" spans="1:6" outlineLevel="2" x14ac:dyDescent="0.2">
      <c r="A218" s="4" t="s">
        <v>1</v>
      </c>
      <c r="B218" s="4" t="s">
        <v>1125</v>
      </c>
      <c r="C218" s="4" t="s">
        <v>1126</v>
      </c>
      <c r="D218" s="4" t="s">
        <v>1127</v>
      </c>
      <c r="E218" s="4" t="s">
        <v>1128</v>
      </c>
      <c r="F218" s="5">
        <v>170.54400000000001</v>
      </c>
    </row>
    <row r="219" spans="1:6" outlineLevel="1" x14ac:dyDescent="0.2">
      <c r="A219" s="4"/>
      <c r="B219" s="4"/>
      <c r="C219" s="6" t="s">
        <v>4233</v>
      </c>
      <c r="D219" s="4"/>
      <c r="E219" s="4"/>
      <c r="F219" s="5">
        <f>SUBTOTAL(9,F218:F218)</f>
        <v>170.54400000000001</v>
      </c>
    </row>
    <row r="220" spans="1:6" outlineLevel="2" x14ac:dyDescent="0.2">
      <c r="A220" s="4" t="s">
        <v>1</v>
      </c>
      <c r="B220" s="4" t="s">
        <v>2909</v>
      </c>
      <c r="C220" s="4" t="s">
        <v>2910</v>
      </c>
      <c r="D220" s="4" t="s">
        <v>2911</v>
      </c>
      <c r="E220" s="4" t="s">
        <v>2912</v>
      </c>
      <c r="F220" s="5">
        <v>16.463999999999999</v>
      </c>
    </row>
    <row r="221" spans="1:6" outlineLevel="1" x14ac:dyDescent="0.2">
      <c r="A221" s="4"/>
      <c r="B221" s="4"/>
      <c r="C221" s="6" t="s">
        <v>4234</v>
      </c>
      <c r="D221" s="4"/>
      <c r="E221" s="4"/>
      <c r="F221" s="5">
        <f>SUBTOTAL(9,F220:F220)</f>
        <v>16.463999999999999</v>
      </c>
    </row>
    <row r="222" spans="1:6" outlineLevel="2" x14ac:dyDescent="0.2">
      <c r="A222" s="4" t="s">
        <v>1</v>
      </c>
      <c r="B222" s="4" t="s">
        <v>3102</v>
      </c>
      <c r="C222" s="4" t="s">
        <v>3103</v>
      </c>
      <c r="D222" s="4" t="s">
        <v>3104</v>
      </c>
      <c r="E222" s="4" t="s">
        <v>3105</v>
      </c>
      <c r="F222" s="5">
        <v>123.864</v>
      </c>
    </row>
    <row r="223" spans="1:6" outlineLevel="1" x14ac:dyDescent="0.2">
      <c r="A223" s="4"/>
      <c r="B223" s="4"/>
      <c r="C223" s="6" t="s">
        <v>4235</v>
      </c>
      <c r="D223" s="4"/>
      <c r="E223" s="4"/>
      <c r="F223" s="5">
        <f>SUBTOTAL(9,F222:F222)</f>
        <v>123.864</v>
      </c>
    </row>
    <row r="224" spans="1:6" outlineLevel="2" x14ac:dyDescent="0.2">
      <c r="A224" s="4" t="s">
        <v>1</v>
      </c>
      <c r="B224" s="4" t="s">
        <v>2998</v>
      </c>
      <c r="C224" s="4" t="s">
        <v>2999</v>
      </c>
      <c r="D224" s="4" t="s">
        <v>3000</v>
      </c>
      <c r="E224" s="4" t="s">
        <v>3001</v>
      </c>
      <c r="F224" s="5">
        <v>73.8</v>
      </c>
    </row>
    <row r="225" spans="1:6" outlineLevel="1" x14ac:dyDescent="0.2">
      <c r="A225" s="4"/>
      <c r="B225" s="4"/>
      <c r="C225" s="6" t="s">
        <v>4236</v>
      </c>
      <c r="D225" s="4"/>
      <c r="E225" s="4"/>
      <c r="F225" s="5">
        <f>SUBTOTAL(9,F224:F224)</f>
        <v>73.8</v>
      </c>
    </row>
    <row r="226" spans="1:6" outlineLevel="2" x14ac:dyDescent="0.2">
      <c r="A226" s="4" t="s">
        <v>1</v>
      </c>
      <c r="B226" s="4" t="s">
        <v>3038</v>
      </c>
      <c r="C226" s="4" t="s">
        <v>3039</v>
      </c>
      <c r="D226" s="4" t="s">
        <v>3040</v>
      </c>
      <c r="E226" s="4" t="s">
        <v>3041</v>
      </c>
      <c r="F226" s="5">
        <v>53.76</v>
      </c>
    </row>
    <row r="227" spans="1:6" outlineLevel="1" x14ac:dyDescent="0.2">
      <c r="A227" s="4"/>
      <c r="B227" s="4"/>
      <c r="C227" s="6" t="s">
        <v>4237</v>
      </c>
      <c r="D227" s="4"/>
      <c r="E227" s="4"/>
      <c r="F227" s="5">
        <f>SUBTOTAL(9,F226:F226)</f>
        <v>53.76</v>
      </c>
    </row>
    <row r="228" spans="1:6" outlineLevel="2" x14ac:dyDescent="0.2">
      <c r="A228" s="4" t="s">
        <v>1</v>
      </c>
      <c r="B228" s="4" t="s">
        <v>3050</v>
      </c>
      <c r="C228" s="4" t="s">
        <v>3051</v>
      </c>
      <c r="D228" s="4" t="s">
        <v>3052</v>
      </c>
      <c r="E228" s="4" t="s">
        <v>3053</v>
      </c>
      <c r="F228" s="5">
        <v>28.488</v>
      </c>
    </row>
    <row r="229" spans="1:6" outlineLevel="1" x14ac:dyDescent="0.2">
      <c r="A229" s="4"/>
      <c r="B229" s="4"/>
      <c r="C229" s="6" t="s">
        <v>4238</v>
      </c>
      <c r="D229" s="4"/>
      <c r="E229" s="4"/>
      <c r="F229" s="5">
        <f>SUBTOTAL(9,F228:F228)</f>
        <v>28.488</v>
      </c>
    </row>
    <row r="230" spans="1:6" outlineLevel="2" x14ac:dyDescent="0.2">
      <c r="A230" s="4" t="s">
        <v>1</v>
      </c>
      <c r="B230" s="4" t="s">
        <v>3134</v>
      </c>
      <c r="C230" s="4" t="s">
        <v>3135</v>
      </c>
      <c r="D230" s="4" t="s">
        <v>3136</v>
      </c>
      <c r="E230" s="4" t="s">
        <v>3137</v>
      </c>
      <c r="F230" s="5">
        <v>98.4</v>
      </c>
    </row>
    <row r="231" spans="1:6" outlineLevel="1" x14ac:dyDescent="0.2">
      <c r="A231" s="4"/>
      <c r="B231" s="4"/>
      <c r="C231" s="6" t="s">
        <v>4239</v>
      </c>
      <c r="D231" s="4"/>
      <c r="E231" s="4"/>
      <c r="F231" s="5">
        <f>SUBTOTAL(9,F230:F230)</f>
        <v>98.4</v>
      </c>
    </row>
    <row r="232" spans="1:6" outlineLevel="2" x14ac:dyDescent="0.2">
      <c r="A232" s="4" t="s">
        <v>1</v>
      </c>
      <c r="B232" s="4" t="s">
        <v>2962</v>
      </c>
      <c r="C232" s="4" t="s">
        <v>2963</v>
      </c>
      <c r="D232" s="4" t="s">
        <v>2964</v>
      </c>
      <c r="E232" s="4" t="s">
        <v>2965</v>
      </c>
      <c r="F232" s="5">
        <v>38.951999999999998</v>
      </c>
    </row>
    <row r="233" spans="1:6" outlineLevel="1" x14ac:dyDescent="0.2">
      <c r="A233" s="4"/>
      <c r="B233" s="4"/>
      <c r="C233" s="6" t="s">
        <v>4240</v>
      </c>
      <c r="D233" s="4"/>
      <c r="E233" s="4"/>
      <c r="F233" s="5">
        <f>SUBTOTAL(9,F232:F232)</f>
        <v>38.951999999999998</v>
      </c>
    </row>
    <row r="234" spans="1:6" outlineLevel="2" x14ac:dyDescent="0.2">
      <c r="A234" s="4" t="s">
        <v>1</v>
      </c>
      <c r="B234" s="4" t="s">
        <v>2970</v>
      </c>
      <c r="C234" s="4" t="s">
        <v>2971</v>
      </c>
      <c r="D234" s="4" t="s">
        <v>2972</v>
      </c>
      <c r="E234" s="4" t="s">
        <v>2973</v>
      </c>
      <c r="F234" s="5">
        <v>27.864000000000001</v>
      </c>
    </row>
    <row r="235" spans="1:6" outlineLevel="1" x14ac:dyDescent="0.2">
      <c r="A235" s="4"/>
      <c r="B235" s="4"/>
      <c r="C235" s="6" t="s">
        <v>4241</v>
      </c>
      <c r="D235" s="4"/>
      <c r="E235" s="4"/>
      <c r="F235" s="5">
        <f>SUBTOTAL(9,F234:F234)</f>
        <v>27.864000000000001</v>
      </c>
    </row>
    <row r="236" spans="1:6" outlineLevel="2" x14ac:dyDescent="0.2">
      <c r="A236" s="4" t="s">
        <v>1</v>
      </c>
      <c r="B236" s="4" t="s">
        <v>3174</v>
      </c>
      <c r="C236" s="4" t="s">
        <v>3175</v>
      </c>
      <c r="D236" s="4" t="s">
        <v>3176</v>
      </c>
      <c r="E236" s="4" t="s">
        <v>3177</v>
      </c>
      <c r="F236" s="5">
        <v>201.048</v>
      </c>
    </row>
    <row r="237" spans="1:6" outlineLevel="1" x14ac:dyDescent="0.2">
      <c r="A237" s="4"/>
      <c r="B237" s="4"/>
      <c r="C237" s="6" t="s">
        <v>4242</v>
      </c>
      <c r="D237" s="4"/>
      <c r="E237" s="4"/>
      <c r="F237" s="5">
        <f>SUBTOTAL(9,F236:F236)</f>
        <v>201.048</v>
      </c>
    </row>
    <row r="238" spans="1:6" outlineLevel="2" x14ac:dyDescent="0.2">
      <c r="A238" s="4" t="s">
        <v>1</v>
      </c>
      <c r="B238" s="4" t="s">
        <v>3130</v>
      </c>
      <c r="C238" s="4" t="s">
        <v>3131</v>
      </c>
      <c r="D238" s="4" t="s">
        <v>3132</v>
      </c>
      <c r="E238" s="4" t="s">
        <v>3133</v>
      </c>
      <c r="F238" s="5">
        <v>236.85599999999999</v>
      </c>
    </row>
    <row r="239" spans="1:6" outlineLevel="1" x14ac:dyDescent="0.2">
      <c r="A239" s="4"/>
      <c r="B239" s="4"/>
      <c r="C239" s="6" t="s">
        <v>4243</v>
      </c>
      <c r="D239" s="4"/>
      <c r="E239" s="4"/>
      <c r="F239" s="5">
        <f>SUBTOTAL(9,F238:F238)</f>
        <v>236.85599999999999</v>
      </c>
    </row>
    <row r="240" spans="1:6" outlineLevel="2" x14ac:dyDescent="0.2">
      <c r="A240" s="4" t="s">
        <v>1</v>
      </c>
      <c r="B240" s="4" t="s">
        <v>3086</v>
      </c>
      <c r="C240" s="4" t="s">
        <v>3087</v>
      </c>
      <c r="D240" s="4" t="s">
        <v>3088</v>
      </c>
      <c r="E240" s="4" t="s">
        <v>3089</v>
      </c>
      <c r="F240" s="5">
        <v>65.784000000000006</v>
      </c>
    </row>
    <row r="241" spans="1:6" outlineLevel="1" x14ac:dyDescent="0.2">
      <c r="A241" s="4"/>
      <c r="B241" s="4"/>
      <c r="C241" s="6" t="s">
        <v>4244</v>
      </c>
      <c r="D241" s="4"/>
      <c r="E241" s="4"/>
      <c r="F241" s="5">
        <f>SUBTOTAL(9,F240:F240)</f>
        <v>65.784000000000006</v>
      </c>
    </row>
    <row r="242" spans="1:6" outlineLevel="2" x14ac:dyDescent="0.2">
      <c r="A242" s="4" t="s">
        <v>1</v>
      </c>
      <c r="B242" s="4" t="s">
        <v>2982</v>
      </c>
      <c r="C242" s="4" t="s">
        <v>2983</v>
      </c>
      <c r="D242" s="4" t="s">
        <v>2984</v>
      </c>
      <c r="E242" s="4" t="s">
        <v>2985</v>
      </c>
      <c r="F242" s="5">
        <v>60.072000000000003</v>
      </c>
    </row>
    <row r="243" spans="1:6" outlineLevel="1" x14ac:dyDescent="0.2">
      <c r="A243" s="4"/>
      <c r="B243" s="4"/>
      <c r="C243" s="6" t="s">
        <v>4245</v>
      </c>
      <c r="D243" s="4"/>
      <c r="E243" s="4"/>
      <c r="F243" s="5">
        <f>SUBTOTAL(9,F242:F242)</f>
        <v>60.072000000000003</v>
      </c>
    </row>
    <row r="244" spans="1:6" outlineLevel="2" x14ac:dyDescent="0.2">
      <c r="A244" s="4" t="s">
        <v>1</v>
      </c>
      <c r="B244" s="4" t="s">
        <v>3034</v>
      </c>
      <c r="C244" s="4" t="s">
        <v>3035</v>
      </c>
      <c r="D244" s="4" t="s">
        <v>3036</v>
      </c>
      <c r="E244" s="4" t="s">
        <v>3037</v>
      </c>
      <c r="F244" s="5">
        <v>44.783999999999999</v>
      </c>
    </row>
    <row r="245" spans="1:6" outlineLevel="1" x14ac:dyDescent="0.2">
      <c r="A245" s="4"/>
      <c r="B245" s="4"/>
      <c r="C245" s="6" t="s">
        <v>4246</v>
      </c>
      <c r="D245" s="4"/>
      <c r="E245" s="4"/>
      <c r="F245" s="5">
        <f>SUBTOTAL(9,F244:F244)</f>
        <v>44.783999999999999</v>
      </c>
    </row>
    <row r="246" spans="1:6" outlineLevel="2" x14ac:dyDescent="0.2">
      <c r="A246" s="4" t="s">
        <v>1</v>
      </c>
      <c r="B246" s="4" t="s">
        <v>3006</v>
      </c>
      <c r="C246" s="4" t="s">
        <v>3007</v>
      </c>
      <c r="D246" s="4" t="s">
        <v>3008</v>
      </c>
      <c r="E246" s="4" t="s">
        <v>3009</v>
      </c>
      <c r="F246" s="5">
        <v>64.2</v>
      </c>
    </row>
    <row r="247" spans="1:6" outlineLevel="1" x14ac:dyDescent="0.2">
      <c r="A247" s="4"/>
      <c r="B247" s="4"/>
      <c r="C247" s="6" t="s">
        <v>4247</v>
      </c>
      <c r="D247" s="4"/>
      <c r="E247" s="4"/>
      <c r="F247" s="5">
        <f>SUBTOTAL(9,F246:F246)</f>
        <v>64.2</v>
      </c>
    </row>
    <row r="248" spans="1:6" outlineLevel="2" x14ac:dyDescent="0.2">
      <c r="A248" s="4" t="s">
        <v>1</v>
      </c>
      <c r="B248" s="4" t="s">
        <v>3070</v>
      </c>
      <c r="C248" s="4" t="s">
        <v>3071</v>
      </c>
      <c r="D248" s="4" t="s">
        <v>3072</v>
      </c>
      <c r="E248" s="4" t="s">
        <v>3073</v>
      </c>
      <c r="F248" s="5">
        <v>72.096000000000004</v>
      </c>
    </row>
    <row r="249" spans="1:6" outlineLevel="1" x14ac:dyDescent="0.2">
      <c r="A249" s="4"/>
      <c r="B249" s="4"/>
      <c r="C249" s="6" t="s">
        <v>4248</v>
      </c>
      <c r="D249" s="4"/>
      <c r="E249" s="4"/>
      <c r="F249" s="5">
        <f>SUBTOTAL(9,F248:F248)</f>
        <v>72.096000000000004</v>
      </c>
    </row>
    <row r="250" spans="1:6" outlineLevel="2" x14ac:dyDescent="0.2">
      <c r="A250" s="4" t="s">
        <v>1</v>
      </c>
      <c r="B250" s="4" t="s">
        <v>2978</v>
      </c>
      <c r="C250" s="4" t="s">
        <v>2979</v>
      </c>
      <c r="D250" s="4" t="s">
        <v>2980</v>
      </c>
      <c r="E250" s="4" t="s">
        <v>2981</v>
      </c>
      <c r="F250" s="5">
        <v>58.223999999999997</v>
      </c>
    </row>
    <row r="251" spans="1:6" outlineLevel="1" x14ac:dyDescent="0.2">
      <c r="A251" s="4"/>
      <c r="B251" s="4"/>
      <c r="C251" s="6" t="s">
        <v>4249</v>
      </c>
      <c r="D251" s="4"/>
      <c r="E251" s="4"/>
      <c r="F251" s="5">
        <f>SUBTOTAL(9,F250:F250)</f>
        <v>58.223999999999997</v>
      </c>
    </row>
    <row r="252" spans="1:6" outlineLevel="2" x14ac:dyDescent="0.2">
      <c r="A252" s="4" t="s">
        <v>1</v>
      </c>
      <c r="B252" s="4" t="s">
        <v>3126</v>
      </c>
      <c r="C252" s="4" t="s">
        <v>3127</v>
      </c>
      <c r="D252" s="4" t="s">
        <v>3128</v>
      </c>
      <c r="E252" s="4" t="s">
        <v>3129</v>
      </c>
      <c r="F252" s="5">
        <v>77.063999999999993</v>
      </c>
    </row>
    <row r="253" spans="1:6" outlineLevel="1" x14ac:dyDescent="0.2">
      <c r="A253" s="4"/>
      <c r="B253" s="4"/>
      <c r="C253" s="6" t="s">
        <v>4250</v>
      </c>
      <c r="D253" s="4"/>
      <c r="E253" s="4"/>
      <c r="F253" s="5">
        <f>SUBTOTAL(9,F252:F252)</f>
        <v>77.063999999999993</v>
      </c>
    </row>
    <row r="254" spans="1:6" outlineLevel="2" x14ac:dyDescent="0.2">
      <c r="A254" s="4" t="s">
        <v>1</v>
      </c>
      <c r="B254" s="4" t="s">
        <v>3122</v>
      </c>
      <c r="C254" s="4" t="s">
        <v>3123</v>
      </c>
      <c r="D254" s="4" t="s">
        <v>3124</v>
      </c>
      <c r="E254" s="4" t="s">
        <v>3125</v>
      </c>
      <c r="F254" s="5">
        <v>40.872</v>
      </c>
    </row>
    <row r="255" spans="1:6" outlineLevel="1" x14ac:dyDescent="0.2">
      <c r="A255" s="4"/>
      <c r="B255" s="4"/>
      <c r="C255" s="6" t="s">
        <v>4251</v>
      </c>
      <c r="D255" s="4"/>
      <c r="E255" s="4"/>
      <c r="F255" s="5">
        <f>SUBTOTAL(9,F254:F254)</f>
        <v>40.872</v>
      </c>
    </row>
    <row r="256" spans="1:6" outlineLevel="2" x14ac:dyDescent="0.2">
      <c r="A256" s="4" t="s">
        <v>1</v>
      </c>
      <c r="B256" s="4" t="s">
        <v>3114</v>
      </c>
      <c r="C256" s="4" t="s">
        <v>3115</v>
      </c>
      <c r="D256" s="4" t="s">
        <v>3116</v>
      </c>
      <c r="E256" s="4" t="s">
        <v>3117</v>
      </c>
      <c r="F256" s="5">
        <v>152.06399999999999</v>
      </c>
    </row>
    <row r="257" spans="1:6" outlineLevel="1" x14ac:dyDescent="0.2">
      <c r="A257" s="4"/>
      <c r="B257" s="4"/>
      <c r="C257" s="6" t="s">
        <v>4252</v>
      </c>
      <c r="D257" s="4"/>
      <c r="E257" s="4"/>
      <c r="F257" s="5">
        <f>SUBTOTAL(9,F256:F256)</f>
        <v>152.06399999999999</v>
      </c>
    </row>
    <row r="258" spans="1:6" outlineLevel="2" x14ac:dyDescent="0.2">
      <c r="A258" s="4" t="s">
        <v>1</v>
      </c>
      <c r="B258" s="4" t="s">
        <v>2986</v>
      </c>
      <c r="C258" s="4" t="s">
        <v>2987</v>
      </c>
      <c r="D258" s="4" t="s">
        <v>2988</v>
      </c>
      <c r="E258" s="4" t="s">
        <v>2989</v>
      </c>
      <c r="F258" s="5">
        <v>60.984000000000002</v>
      </c>
    </row>
    <row r="259" spans="1:6" outlineLevel="1" x14ac:dyDescent="0.2">
      <c r="A259" s="4"/>
      <c r="B259" s="4"/>
      <c r="C259" s="6" t="s">
        <v>4253</v>
      </c>
      <c r="D259" s="4"/>
      <c r="E259" s="4"/>
      <c r="F259" s="5">
        <f>SUBTOTAL(9,F258:F258)</f>
        <v>60.984000000000002</v>
      </c>
    </row>
    <row r="260" spans="1:6" outlineLevel="2" x14ac:dyDescent="0.2">
      <c r="A260" s="4" t="s">
        <v>1</v>
      </c>
      <c r="B260" s="4" t="s">
        <v>3014</v>
      </c>
      <c r="C260" s="4" t="s">
        <v>3015</v>
      </c>
      <c r="D260" s="4" t="s">
        <v>3016</v>
      </c>
      <c r="E260" s="4" t="s">
        <v>3017</v>
      </c>
      <c r="F260" s="5">
        <v>60.96</v>
      </c>
    </row>
    <row r="261" spans="1:6" outlineLevel="1" x14ac:dyDescent="0.2">
      <c r="A261" s="4"/>
      <c r="B261" s="4"/>
      <c r="C261" s="6" t="s">
        <v>4254</v>
      </c>
      <c r="D261" s="4"/>
      <c r="E261" s="4"/>
      <c r="F261" s="5">
        <f>SUBTOTAL(9,F260:F260)</f>
        <v>60.96</v>
      </c>
    </row>
    <row r="262" spans="1:6" outlineLevel="2" x14ac:dyDescent="0.2">
      <c r="A262" s="4" t="s">
        <v>1</v>
      </c>
      <c r="B262" s="4" t="s">
        <v>3078</v>
      </c>
      <c r="C262" s="4" t="s">
        <v>3079</v>
      </c>
      <c r="D262" s="4" t="s">
        <v>3080</v>
      </c>
      <c r="E262" s="4" t="s">
        <v>3081</v>
      </c>
      <c r="F262" s="5">
        <v>88.176000000000002</v>
      </c>
    </row>
    <row r="263" spans="1:6" outlineLevel="1" x14ac:dyDescent="0.2">
      <c r="A263" s="4"/>
      <c r="B263" s="4"/>
      <c r="C263" s="6" t="s">
        <v>4255</v>
      </c>
      <c r="D263" s="4"/>
      <c r="E263" s="4"/>
      <c r="F263" s="5">
        <f>SUBTOTAL(9,F262:F262)</f>
        <v>88.176000000000002</v>
      </c>
    </row>
    <row r="264" spans="1:6" outlineLevel="2" x14ac:dyDescent="0.2">
      <c r="A264" s="4" t="s">
        <v>1</v>
      </c>
      <c r="B264" s="4" t="s">
        <v>3074</v>
      </c>
      <c r="C264" s="4" t="s">
        <v>3075</v>
      </c>
      <c r="D264" s="4" t="s">
        <v>3076</v>
      </c>
      <c r="E264" s="4" t="s">
        <v>3077</v>
      </c>
      <c r="F264" s="5">
        <v>52.607999999999997</v>
      </c>
    </row>
    <row r="265" spans="1:6" outlineLevel="1" x14ac:dyDescent="0.2">
      <c r="A265" s="4"/>
      <c r="B265" s="4"/>
      <c r="C265" s="6" t="s">
        <v>4256</v>
      </c>
      <c r="D265" s="4"/>
      <c r="E265" s="4"/>
      <c r="F265" s="5">
        <f>SUBTOTAL(9,F264:F264)</f>
        <v>52.607999999999997</v>
      </c>
    </row>
    <row r="266" spans="1:6" outlineLevel="2" x14ac:dyDescent="0.2">
      <c r="A266" s="4" t="s">
        <v>1</v>
      </c>
      <c r="B266" s="4" t="s">
        <v>3182</v>
      </c>
      <c r="C266" s="4" t="s">
        <v>3183</v>
      </c>
      <c r="D266" s="4" t="s">
        <v>3184</v>
      </c>
      <c r="E266" s="4" t="s">
        <v>3185</v>
      </c>
      <c r="F266" s="5">
        <v>83.567999999999998</v>
      </c>
    </row>
    <row r="267" spans="1:6" outlineLevel="1" x14ac:dyDescent="0.2">
      <c r="A267" s="4"/>
      <c r="B267" s="4"/>
      <c r="C267" s="6" t="s">
        <v>4257</v>
      </c>
      <c r="D267" s="4"/>
      <c r="E267" s="4"/>
      <c r="F267" s="5">
        <f>SUBTOTAL(9,F266:F266)</f>
        <v>83.567999999999998</v>
      </c>
    </row>
    <row r="268" spans="1:6" outlineLevel="2" x14ac:dyDescent="0.2">
      <c r="A268" s="4" t="s">
        <v>1</v>
      </c>
      <c r="B268" s="4" t="s">
        <v>3146</v>
      </c>
      <c r="C268" s="4" t="s">
        <v>3147</v>
      </c>
      <c r="D268" s="4" t="s">
        <v>3148</v>
      </c>
      <c r="E268" s="4" t="s">
        <v>3149</v>
      </c>
      <c r="F268" s="5">
        <v>47.207999999999998</v>
      </c>
    </row>
    <row r="269" spans="1:6" outlineLevel="1" x14ac:dyDescent="0.2">
      <c r="A269" s="4"/>
      <c r="B269" s="4"/>
      <c r="C269" s="6" t="s">
        <v>4258</v>
      </c>
      <c r="D269" s="4"/>
      <c r="E269" s="4"/>
      <c r="F269" s="5">
        <f>SUBTOTAL(9,F268:F268)</f>
        <v>47.207999999999998</v>
      </c>
    </row>
    <row r="270" spans="1:6" outlineLevel="2" x14ac:dyDescent="0.2">
      <c r="A270" s="4" t="s">
        <v>1</v>
      </c>
      <c r="B270" s="4" t="s">
        <v>3082</v>
      </c>
      <c r="C270" s="4" t="s">
        <v>3083</v>
      </c>
      <c r="D270" s="4" t="s">
        <v>3084</v>
      </c>
      <c r="E270" s="4" t="s">
        <v>3085</v>
      </c>
      <c r="F270" s="5">
        <v>84.287999999999997</v>
      </c>
    </row>
    <row r="271" spans="1:6" outlineLevel="1" x14ac:dyDescent="0.2">
      <c r="A271" s="4"/>
      <c r="B271" s="4"/>
      <c r="C271" s="6" t="s">
        <v>4259</v>
      </c>
      <c r="D271" s="4"/>
      <c r="E271" s="4"/>
      <c r="F271" s="5">
        <f>SUBTOTAL(9,F270:F270)</f>
        <v>84.287999999999997</v>
      </c>
    </row>
    <row r="272" spans="1:6" outlineLevel="2" x14ac:dyDescent="0.2">
      <c r="A272" s="4" t="s">
        <v>1</v>
      </c>
      <c r="B272" s="4" t="s">
        <v>3110</v>
      </c>
      <c r="C272" s="4" t="s">
        <v>3111</v>
      </c>
      <c r="D272" s="4" t="s">
        <v>3112</v>
      </c>
      <c r="E272" s="4" t="s">
        <v>3113</v>
      </c>
      <c r="F272" s="5">
        <v>52.335999999999999</v>
      </c>
    </row>
    <row r="273" spans="1:6" outlineLevel="1" x14ac:dyDescent="0.2">
      <c r="A273" s="4"/>
      <c r="B273" s="4"/>
      <c r="C273" s="6" t="s">
        <v>4260</v>
      </c>
      <c r="D273" s="4"/>
      <c r="E273" s="4"/>
      <c r="F273" s="5">
        <f>SUBTOTAL(9,F272:F272)</f>
        <v>52.335999999999999</v>
      </c>
    </row>
    <row r="274" spans="1:6" outlineLevel="2" x14ac:dyDescent="0.2">
      <c r="A274" s="4" t="s">
        <v>1</v>
      </c>
      <c r="B274" s="4" t="s">
        <v>3158</v>
      </c>
      <c r="C274" s="4" t="s">
        <v>3159</v>
      </c>
      <c r="D274" s="4" t="s">
        <v>3160</v>
      </c>
      <c r="E274" s="4" t="s">
        <v>3161</v>
      </c>
      <c r="F274" s="5">
        <v>146.59200000000001</v>
      </c>
    </row>
    <row r="275" spans="1:6" outlineLevel="1" x14ac:dyDescent="0.2">
      <c r="A275" s="4"/>
      <c r="B275" s="4"/>
      <c r="C275" s="6" t="s">
        <v>4261</v>
      </c>
      <c r="D275" s="4"/>
      <c r="E275" s="4"/>
      <c r="F275" s="5">
        <f>SUBTOTAL(9,F274:F274)</f>
        <v>146.59200000000001</v>
      </c>
    </row>
    <row r="276" spans="1:6" outlineLevel="2" x14ac:dyDescent="0.2">
      <c r="A276" s="4" t="s">
        <v>1</v>
      </c>
      <c r="B276" s="4" t="s">
        <v>2974</v>
      </c>
      <c r="C276" s="4" t="s">
        <v>2975</v>
      </c>
      <c r="D276" s="4" t="s">
        <v>2976</v>
      </c>
      <c r="E276" s="4" t="s">
        <v>2977</v>
      </c>
      <c r="F276" s="5">
        <v>96.647999999999996</v>
      </c>
    </row>
    <row r="277" spans="1:6" outlineLevel="1" x14ac:dyDescent="0.2">
      <c r="A277" s="4"/>
      <c r="B277" s="4"/>
      <c r="C277" s="6" t="s">
        <v>4262</v>
      </c>
      <c r="D277" s="4"/>
      <c r="E277" s="4"/>
      <c r="F277" s="5">
        <f>SUBTOTAL(9,F276:F276)</f>
        <v>96.647999999999996</v>
      </c>
    </row>
    <row r="278" spans="1:6" outlineLevel="2" x14ac:dyDescent="0.2">
      <c r="A278" s="4" t="s">
        <v>1</v>
      </c>
      <c r="B278" s="4" t="s">
        <v>2954</v>
      </c>
      <c r="C278" s="4" t="s">
        <v>2955</v>
      </c>
      <c r="D278" s="4" t="s">
        <v>2956</v>
      </c>
      <c r="E278" s="4" t="s">
        <v>2957</v>
      </c>
      <c r="F278" s="5">
        <v>102.816</v>
      </c>
    </row>
    <row r="279" spans="1:6" outlineLevel="1" x14ac:dyDescent="0.2">
      <c r="A279" s="4"/>
      <c r="B279" s="4"/>
      <c r="C279" s="6" t="s">
        <v>4263</v>
      </c>
      <c r="D279" s="4"/>
      <c r="E279" s="4"/>
      <c r="F279" s="5">
        <f>SUBTOTAL(9,F278:F278)</f>
        <v>102.816</v>
      </c>
    </row>
    <row r="280" spans="1:6" outlineLevel="2" x14ac:dyDescent="0.2">
      <c r="A280" s="4" t="s">
        <v>1</v>
      </c>
      <c r="B280" s="4" t="s">
        <v>3026</v>
      </c>
      <c r="C280" s="4" t="s">
        <v>3027</v>
      </c>
      <c r="D280" s="4" t="s">
        <v>3028</v>
      </c>
      <c r="E280" s="4" t="s">
        <v>3029</v>
      </c>
      <c r="F280" s="5">
        <v>44.448</v>
      </c>
    </row>
    <row r="281" spans="1:6" outlineLevel="1" x14ac:dyDescent="0.2">
      <c r="A281" s="4"/>
      <c r="B281" s="4"/>
      <c r="C281" s="6" t="s">
        <v>4264</v>
      </c>
      <c r="D281" s="4"/>
      <c r="E281" s="4"/>
      <c r="F281" s="5">
        <f>SUBTOTAL(9,F280:F280)</f>
        <v>44.448</v>
      </c>
    </row>
    <row r="282" spans="1:6" outlineLevel="2" x14ac:dyDescent="0.2">
      <c r="A282" s="4" t="s">
        <v>1</v>
      </c>
      <c r="B282" s="4" t="s">
        <v>3066</v>
      </c>
      <c r="C282" s="4" t="s">
        <v>3067</v>
      </c>
      <c r="D282" s="4" t="s">
        <v>3068</v>
      </c>
      <c r="E282" s="4" t="s">
        <v>3069</v>
      </c>
      <c r="F282" s="5">
        <v>52.8</v>
      </c>
    </row>
    <row r="283" spans="1:6" outlineLevel="1" x14ac:dyDescent="0.2">
      <c r="A283" s="4"/>
      <c r="B283" s="4"/>
      <c r="C283" s="6" t="s">
        <v>4265</v>
      </c>
      <c r="D283" s="4"/>
      <c r="E283" s="4"/>
      <c r="F283" s="5">
        <f>SUBTOTAL(9,F282:F282)</f>
        <v>52.8</v>
      </c>
    </row>
    <row r="284" spans="1:6" outlineLevel="2" x14ac:dyDescent="0.2">
      <c r="A284" s="4" t="s">
        <v>1</v>
      </c>
      <c r="B284" s="4" t="s">
        <v>3002</v>
      </c>
      <c r="C284" s="4" t="s">
        <v>3003</v>
      </c>
      <c r="D284" s="4" t="s">
        <v>3004</v>
      </c>
      <c r="E284" s="4" t="s">
        <v>3005</v>
      </c>
      <c r="F284" s="5">
        <v>29.207999999999998</v>
      </c>
    </row>
    <row r="285" spans="1:6" outlineLevel="1" x14ac:dyDescent="0.2">
      <c r="A285" s="4"/>
      <c r="B285" s="4"/>
      <c r="C285" s="6" t="s">
        <v>4266</v>
      </c>
      <c r="D285" s="4"/>
      <c r="E285" s="4"/>
      <c r="F285" s="5">
        <f>SUBTOTAL(9,F284:F284)</f>
        <v>29.207999999999998</v>
      </c>
    </row>
    <row r="286" spans="1:6" outlineLevel="2" x14ac:dyDescent="0.2">
      <c r="A286" s="4" t="s">
        <v>1</v>
      </c>
      <c r="B286" s="4" t="s">
        <v>3022</v>
      </c>
      <c r="C286" s="4" t="s">
        <v>3023</v>
      </c>
      <c r="D286" s="4" t="s">
        <v>3024</v>
      </c>
      <c r="E286" s="4" t="s">
        <v>3025</v>
      </c>
      <c r="F286" s="5">
        <v>74.712000000000003</v>
      </c>
    </row>
    <row r="287" spans="1:6" outlineLevel="1" x14ac:dyDescent="0.2">
      <c r="A287" s="4"/>
      <c r="B287" s="4"/>
      <c r="C287" s="6" t="s">
        <v>4267</v>
      </c>
      <c r="D287" s="4"/>
      <c r="E287" s="4"/>
      <c r="F287" s="5">
        <f>SUBTOTAL(9,F286:F286)</f>
        <v>74.712000000000003</v>
      </c>
    </row>
    <row r="288" spans="1:6" outlineLevel="2" x14ac:dyDescent="0.2">
      <c r="A288" s="4" t="s">
        <v>1</v>
      </c>
      <c r="B288" s="4" t="s">
        <v>3138</v>
      </c>
      <c r="C288" s="4" t="s">
        <v>3139</v>
      </c>
      <c r="D288" s="4" t="s">
        <v>3140</v>
      </c>
      <c r="E288" s="4" t="s">
        <v>3141</v>
      </c>
      <c r="F288" s="5">
        <v>110.88</v>
      </c>
    </row>
    <row r="289" spans="1:6" outlineLevel="1" x14ac:dyDescent="0.2">
      <c r="A289" s="4"/>
      <c r="B289" s="4"/>
      <c r="C289" s="6" t="s">
        <v>4268</v>
      </c>
      <c r="D289" s="4"/>
      <c r="E289" s="4"/>
      <c r="F289" s="5">
        <f>SUBTOTAL(9,F288:F288)</f>
        <v>110.88</v>
      </c>
    </row>
    <row r="290" spans="1:6" outlineLevel="2" x14ac:dyDescent="0.2">
      <c r="A290" s="4" t="s">
        <v>1</v>
      </c>
      <c r="B290" s="4" t="s">
        <v>3030</v>
      </c>
      <c r="C290" s="4" t="s">
        <v>3031</v>
      </c>
      <c r="D290" s="4" t="s">
        <v>3032</v>
      </c>
      <c r="E290" s="4" t="s">
        <v>3033</v>
      </c>
      <c r="F290" s="5">
        <v>105.6</v>
      </c>
    </row>
    <row r="291" spans="1:6" outlineLevel="1" x14ac:dyDescent="0.2">
      <c r="A291" s="4"/>
      <c r="B291" s="4"/>
      <c r="C291" s="6" t="s">
        <v>4269</v>
      </c>
      <c r="D291" s="4"/>
      <c r="E291" s="4"/>
      <c r="F291" s="5">
        <f>SUBTOTAL(9,F290:F290)</f>
        <v>105.6</v>
      </c>
    </row>
    <row r="292" spans="1:6" outlineLevel="2" x14ac:dyDescent="0.2">
      <c r="A292" s="4" t="s">
        <v>1</v>
      </c>
      <c r="B292" s="4" t="s">
        <v>2994</v>
      </c>
      <c r="C292" s="4" t="s">
        <v>2995</v>
      </c>
      <c r="D292" s="4" t="s">
        <v>2996</v>
      </c>
      <c r="E292" s="4" t="s">
        <v>2997</v>
      </c>
      <c r="F292" s="5">
        <v>75.695999999999998</v>
      </c>
    </row>
    <row r="293" spans="1:6" outlineLevel="1" x14ac:dyDescent="0.2">
      <c r="A293" s="4"/>
      <c r="B293" s="4"/>
      <c r="C293" s="6" t="s">
        <v>4270</v>
      </c>
      <c r="D293" s="4"/>
      <c r="E293" s="4"/>
      <c r="F293" s="5">
        <f>SUBTOTAL(9,F292:F292)</f>
        <v>75.695999999999998</v>
      </c>
    </row>
    <row r="294" spans="1:6" outlineLevel="2" x14ac:dyDescent="0.2">
      <c r="A294" s="4" t="s">
        <v>1</v>
      </c>
      <c r="B294" s="4" t="s">
        <v>3118</v>
      </c>
      <c r="C294" s="4" t="s">
        <v>3119</v>
      </c>
      <c r="D294" s="4" t="s">
        <v>3120</v>
      </c>
      <c r="E294" s="4" t="s">
        <v>3121</v>
      </c>
      <c r="F294" s="5">
        <v>74.831999999999994</v>
      </c>
    </row>
    <row r="295" spans="1:6" outlineLevel="1" x14ac:dyDescent="0.2">
      <c r="A295" s="4"/>
      <c r="B295" s="4"/>
      <c r="C295" s="6" t="s">
        <v>4271</v>
      </c>
      <c r="D295" s="4"/>
      <c r="E295" s="4"/>
      <c r="F295" s="5">
        <f>SUBTOTAL(9,F294:F294)</f>
        <v>74.831999999999994</v>
      </c>
    </row>
    <row r="296" spans="1:6" outlineLevel="2" x14ac:dyDescent="0.2">
      <c r="A296" s="4" t="s">
        <v>1</v>
      </c>
      <c r="B296" s="4" t="s">
        <v>3154</v>
      </c>
      <c r="C296" s="4" t="s">
        <v>3155</v>
      </c>
      <c r="D296" s="4" t="s">
        <v>3156</v>
      </c>
      <c r="E296" s="4" t="s">
        <v>3157</v>
      </c>
      <c r="F296" s="5">
        <v>266.47199999999998</v>
      </c>
    </row>
    <row r="297" spans="1:6" outlineLevel="1" x14ac:dyDescent="0.2">
      <c r="A297" s="4"/>
      <c r="B297" s="4"/>
      <c r="C297" s="6" t="s">
        <v>4272</v>
      </c>
      <c r="D297" s="4"/>
      <c r="E297" s="4"/>
      <c r="F297" s="5">
        <f>SUBTOTAL(9,F296:F296)</f>
        <v>266.47199999999998</v>
      </c>
    </row>
    <row r="298" spans="1:6" outlineLevel="2" x14ac:dyDescent="0.2">
      <c r="A298" s="4" t="s">
        <v>1</v>
      </c>
      <c r="B298" s="4" t="s">
        <v>3142</v>
      </c>
      <c r="C298" s="4" t="s">
        <v>3143</v>
      </c>
      <c r="D298" s="4" t="s">
        <v>3144</v>
      </c>
      <c r="E298" s="4" t="s">
        <v>3145</v>
      </c>
      <c r="F298" s="5">
        <v>162.6</v>
      </c>
    </row>
    <row r="299" spans="1:6" outlineLevel="1" x14ac:dyDescent="0.2">
      <c r="A299" s="4"/>
      <c r="B299" s="4"/>
      <c r="C299" s="6" t="s">
        <v>4273</v>
      </c>
      <c r="D299" s="4"/>
      <c r="E299" s="4"/>
      <c r="F299" s="5">
        <f>SUBTOTAL(9,F298:F298)</f>
        <v>162.6</v>
      </c>
    </row>
    <row r="300" spans="1:6" outlineLevel="2" x14ac:dyDescent="0.2">
      <c r="A300" s="4" t="s">
        <v>1</v>
      </c>
      <c r="B300" s="4" t="s">
        <v>3062</v>
      </c>
      <c r="C300" s="4" t="s">
        <v>3063</v>
      </c>
      <c r="D300" s="4" t="s">
        <v>3064</v>
      </c>
      <c r="E300" s="4" t="s">
        <v>3065</v>
      </c>
      <c r="F300" s="5">
        <v>95.063999999999993</v>
      </c>
    </row>
    <row r="301" spans="1:6" outlineLevel="1" x14ac:dyDescent="0.2">
      <c r="A301" s="4"/>
      <c r="B301" s="4"/>
      <c r="C301" s="6" t="s">
        <v>4274</v>
      </c>
      <c r="D301" s="4"/>
      <c r="E301" s="4"/>
      <c r="F301" s="5">
        <f>SUBTOTAL(9,F300:F300)</f>
        <v>95.063999999999993</v>
      </c>
    </row>
    <row r="302" spans="1:6" outlineLevel="2" x14ac:dyDescent="0.2">
      <c r="A302" s="4" t="s">
        <v>1</v>
      </c>
      <c r="B302" s="4" t="s">
        <v>44</v>
      </c>
      <c r="C302" s="4" t="s">
        <v>45</v>
      </c>
      <c r="D302" s="4" t="s">
        <v>56</v>
      </c>
      <c r="E302" s="4" t="s">
        <v>57</v>
      </c>
      <c r="F302" s="5">
        <v>56.951999999999998</v>
      </c>
    </row>
    <row r="303" spans="1:6" outlineLevel="2" x14ac:dyDescent="0.2">
      <c r="A303" s="4" t="s">
        <v>1</v>
      </c>
      <c r="B303" s="4" t="s">
        <v>44</v>
      </c>
      <c r="C303" s="4" t="s">
        <v>45</v>
      </c>
      <c r="D303" s="4" t="s">
        <v>58</v>
      </c>
      <c r="E303" s="4" t="s">
        <v>59</v>
      </c>
      <c r="F303" s="5">
        <v>38.351999999999997</v>
      </c>
    </row>
    <row r="304" spans="1:6" outlineLevel="2" x14ac:dyDescent="0.2">
      <c r="A304" s="4" t="s">
        <v>1</v>
      </c>
      <c r="B304" s="4" t="s">
        <v>44</v>
      </c>
      <c r="C304" s="4" t="s">
        <v>45</v>
      </c>
      <c r="D304" s="4" t="s">
        <v>60</v>
      </c>
      <c r="E304" s="4" t="s">
        <v>61</v>
      </c>
      <c r="F304" s="5">
        <v>155.76</v>
      </c>
    </row>
    <row r="305" spans="1:6" outlineLevel="2" x14ac:dyDescent="0.2">
      <c r="A305" s="4" t="s">
        <v>1</v>
      </c>
      <c r="B305" s="4" t="s">
        <v>44</v>
      </c>
      <c r="C305" s="4" t="s">
        <v>45</v>
      </c>
      <c r="D305" s="4" t="s">
        <v>62</v>
      </c>
      <c r="E305" s="4" t="s">
        <v>63</v>
      </c>
      <c r="F305" s="5">
        <v>57.72</v>
      </c>
    </row>
    <row r="306" spans="1:6" outlineLevel="2" x14ac:dyDescent="0.2">
      <c r="A306" s="4" t="s">
        <v>1</v>
      </c>
      <c r="B306" s="4" t="s">
        <v>44</v>
      </c>
      <c r="C306" s="4" t="s">
        <v>45</v>
      </c>
      <c r="D306" s="4" t="s">
        <v>64</v>
      </c>
      <c r="E306" s="4" t="s">
        <v>65</v>
      </c>
      <c r="F306" s="5">
        <v>314.27999999999997</v>
      </c>
    </row>
    <row r="307" spans="1:6" outlineLevel="2" x14ac:dyDescent="0.2">
      <c r="A307" s="4" t="s">
        <v>1</v>
      </c>
      <c r="B307" s="4" t="s">
        <v>44</v>
      </c>
      <c r="C307" s="4" t="s">
        <v>45</v>
      </c>
      <c r="D307" s="4" t="s">
        <v>66</v>
      </c>
      <c r="E307" s="4" t="s">
        <v>67</v>
      </c>
      <c r="F307" s="5">
        <v>86.4</v>
      </c>
    </row>
    <row r="308" spans="1:6" outlineLevel="2" x14ac:dyDescent="0.2">
      <c r="A308" s="4" t="s">
        <v>1</v>
      </c>
      <c r="B308" s="4" t="s">
        <v>44</v>
      </c>
      <c r="C308" s="4" t="s">
        <v>45</v>
      </c>
      <c r="D308" s="4" t="s">
        <v>68</v>
      </c>
      <c r="E308" s="4" t="s">
        <v>69</v>
      </c>
      <c r="F308" s="5">
        <v>1252.08</v>
      </c>
    </row>
    <row r="309" spans="1:6" outlineLevel="2" x14ac:dyDescent="0.2">
      <c r="A309" s="4" t="s">
        <v>1</v>
      </c>
      <c r="B309" s="4" t="s">
        <v>44</v>
      </c>
      <c r="C309" s="4" t="s">
        <v>45</v>
      </c>
      <c r="D309" s="4" t="s">
        <v>70</v>
      </c>
      <c r="E309" s="4" t="s">
        <v>71</v>
      </c>
      <c r="F309" s="5">
        <v>141.16800000000001</v>
      </c>
    </row>
    <row r="310" spans="1:6" outlineLevel="2" x14ac:dyDescent="0.2">
      <c r="A310" s="4" t="s">
        <v>1</v>
      </c>
      <c r="B310" s="4" t="s">
        <v>44</v>
      </c>
      <c r="C310" s="4" t="s">
        <v>45</v>
      </c>
      <c r="D310" s="4" t="s">
        <v>72</v>
      </c>
      <c r="E310" s="4" t="s">
        <v>73</v>
      </c>
      <c r="F310" s="5">
        <v>187.29599999999999</v>
      </c>
    </row>
    <row r="311" spans="1:6" outlineLevel="2" x14ac:dyDescent="0.2">
      <c r="A311" s="4" t="s">
        <v>1</v>
      </c>
      <c r="B311" s="4" t="s">
        <v>44</v>
      </c>
      <c r="C311" s="4" t="s">
        <v>45</v>
      </c>
      <c r="D311" s="4" t="s">
        <v>74</v>
      </c>
      <c r="E311" s="4" t="s">
        <v>75</v>
      </c>
      <c r="F311" s="5">
        <v>102.24</v>
      </c>
    </row>
    <row r="312" spans="1:6" outlineLevel="2" x14ac:dyDescent="0.2">
      <c r="A312" s="4" t="s">
        <v>1</v>
      </c>
      <c r="B312" s="4" t="s">
        <v>44</v>
      </c>
      <c r="C312" s="4" t="s">
        <v>45</v>
      </c>
      <c r="D312" s="4" t="s">
        <v>76</v>
      </c>
      <c r="E312" s="4" t="s">
        <v>77</v>
      </c>
      <c r="F312" s="5">
        <v>59.04</v>
      </c>
    </row>
    <row r="313" spans="1:6" outlineLevel="2" x14ac:dyDescent="0.2">
      <c r="A313" s="4" t="s">
        <v>1</v>
      </c>
      <c r="B313" s="4" t="s">
        <v>44</v>
      </c>
      <c r="C313" s="4" t="s">
        <v>45</v>
      </c>
      <c r="D313" s="4" t="s">
        <v>78</v>
      </c>
      <c r="E313" s="4" t="s">
        <v>79</v>
      </c>
      <c r="F313" s="5">
        <v>49.823999999999998</v>
      </c>
    </row>
    <row r="314" spans="1:6" outlineLevel="2" x14ac:dyDescent="0.2">
      <c r="A314" s="4" t="s">
        <v>1</v>
      </c>
      <c r="B314" s="4" t="s">
        <v>44</v>
      </c>
      <c r="C314" s="4" t="s">
        <v>45</v>
      </c>
      <c r="D314" s="4" t="s">
        <v>80</v>
      </c>
      <c r="E314" s="4" t="s">
        <v>81</v>
      </c>
      <c r="F314" s="5">
        <v>237.816</v>
      </c>
    </row>
    <row r="315" spans="1:6" outlineLevel="2" x14ac:dyDescent="0.2">
      <c r="A315" s="4" t="s">
        <v>1</v>
      </c>
      <c r="B315" s="4" t="s">
        <v>44</v>
      </c>
      <c r="C315" s="4" t="s">
        <v>45</v>
      </c>
      <c r="D315" s="4" t="s">
        <v>82</v>
      </c>
      <c r="E315" s="4" t="s">
        <v>83</v>
      </c>
      <c r="F315" s="5">
        <v>960</v>
      </c>
    </row>
    <row r="316" spans="1:6" outlineLevel="2" x14ac:dyDescent="0.2">
      <c r="A316" s="4" t="s">
        <v>1</v>
      </c>
      <c r="B316" s="4" t="s">
        <v>44</v>
      </c>
      <c r="C316" s="4" t="s">
        <v>45</v>
      </c>
      <c r="D316" s="4" t="s">
        <v>84</v>
      </c>
      <c r="E316" s="4" t="s">
        <v>85</v>
      </c>
      <c r="F316" s="5">
        <v>469.99200000000002</v>
      </c>
    </row>
    <row r="317" spans="1:6" outlineLevel="2" x14ac:dyDescent="0.2">
      <c r="A317" s="4" t="s">
        <v>1</v>
      </c>
      <c r="B317" s="4" t="s">
        <v>44</v>
      </c>
      <c r="C317" s="4" t="s">
        <v>45</v>
      </c>
      <c r="D317" s="4" t="s">
        <v>86</v>
      </c>
      <c r="E317" s="4" t="s">
        <v>87</v>
      </c>
      <c r="F317" s="5">
        <v>64.8</v>
      </c>
    </row>
    <row r="318" spans="1:6" outlineLevel="2" x14ac:dyDescent="0.2">
      <c r="A318" s="4" t="s">
        <v>1</v>
      </c>
      <c r="B318" s="4" t="s">
        <v>44</v>
      </c>
      <c r="C318" s="4" t="s">
        <v>45</v>
      </c>
      <c r="D318" s="4" t="s">
        <v>88</v>
      </c>
      <c r="E318" s="4" t="s">
        <v>89</v>
      </c>
      <c r="F318" s="5">
        <v>260.23200000000003</v>
      </c>
    </row>
    <row r="319" spans="1:6" outlineLevel="2" x14ac:dyDescent="0.2">
      <c r="A319" s="4" t="s">
        <v>1</v>
      </c>
      <c r="B319" s="4" t="s">
        <v>44</v>
      </c>
      <c r="C319" s="4" t="s">
        <v>45</v>
      </c>
      <c r="D319" s="4" t="s">
        <v>90</v>
      </c>
      <c r="E319" s="4" t="s">
        <v>91</v>
      </c>
      <c r="F319" s="5">
        <v>48.167999999999999</v>
      </c>
    </row>
    <row r="320" spans="1:6" outlineLevel="2" x14ac:dyDescent="0.2">
      <c r="A320" s="4" t="s">
        <v>1</v>
      </c>
      <c r="B320" s="4" t="s">
        <v>44</v>
      </c>
      <c r="C320" s="4" t="s">
        <v>45</v>
      </c>
      <c r="D320" s="4" t="s">
        <v>92</v>
      </c>
      <c r="E320" s="4" t="s">
        <v>93</v>
      </c>
      <c r="F320" s="5">
        <v>91.128</v>
      </c>
    </row>
    <row r="321" spans="1:6" outlineLevel="2" x14ac:dyDescent="0.2">
      <c r="A321" s="4" t="s">
        <v>1</v>
      </c>
      <c r="B321" s="4" t="s">
        <v>44</v>
      </c>
      <c r="C321" s="4" t="s">
        <v>45</v>
      </c>
      <c r="D321" s="4" t="s">
        <v>94</v>
      </c>
      <c r="E321" s="4" t="s">
        <v>95</v>
      </c>
      <c r="F321" s="5">
        <v>162.24</v>
      </c>
    </row>
    <row r="322" spans="1:6" outlineLevel="2" x14ac:dyDescent="0.2">
      <c r="A322" s="4" t="s">
        <v>1</v>
      </c>
      <c r="B322" s="4" t="s">
        <v>44</v>
      </c>
      <c r="C322" s="4" t="s">
        <v>45</v>
      </c>
      <c r="D322" s="4" t="s">
        <v>96</v>
      </c>
      <c r="E322" s="4" t="s">
        <v>97</v>
      </c>
      <c r="F322" s="5">
        <v>85.727999999999994</v>
      </c>
    </row>
    <row r="323" spans="1:6" outlineLevel="2" x14ac:dyDescent="0.2">
      <c r="A323" s="4" t="s">
        <v>1</v>
      </c>
      <c r="B323" s="4" t="s">
        <v>44</v>
      </c>
      <c r="C323" s="4" t="s">
        <v>45</v>
      </c>
      <c r="D323" s="4" t="s">
        <v>98</v>
      </c>
      <c r="E323" s="4" t="s">
        <v>99</v>
      </c>
      <c r="F323" s="5">
        <v>38.4</v>
      </c>
    </row>
    <row r="324" spans="1:6" outlineLevel="2" x14ac:dyDescent="0.2">
      <c r="A324" s="4" t="s">
        <v>1</v>
      </c>
      <c r="B324" s="4" t="s">
        <v>44</v>
      </c>
      <c r="C324" s="4" t="s">
        <v>45</v>
      </c>
      <c r="D324" s="4" t="s">
        <v>100</v>
      </c>
      <c r="E324" s="4" t="s">
        <v>101</v>
      </c>
      <c r="F324" s="5">
        <v>85.031999999999996</v>
      </c>
    </row>
    <row r="325" spans="1:6" outlineLevel="2" x14ac:dyDescent="0.2">
      <c r="A325" s="4" t="s">
        <v>1</v>
      </c>
      <c r="B325" s="4" t="s">
        <v>44</v>
      </c>
      <c r="C325" s="4" t="s">
        <v>45</v>
      </c>
      <c r="D325" s="4" t="s">
        <v>102</v>
      </c>
      <c r="E325" s="4" t="s">
        <v>103</v>
      </c>
      <c r="F325" s="5">
        <v>237.35300000000001</v>
      </c>
    </row>
    <row r="326" spans="1:6" outlineLevel="2" x14ac:dyDescent="0.2">
      <c r="A326" s="4" t="s">
        <v>1</v>
      </c>
      <c r="B326" s="4" t="s">
        <v>44</v>
      </c>
      <c r="C326" s="4" t="s">
        <v>45</v>
      </c>
      <c r="D326" s="4" t="s">
        <v>104</v>
      </c>
      <c r="E326" s="4" t="s">
        <v>105</v>
      </c>
      <c r="F326" s="5">
        <v>72.558999999999997</v>
      </c>
    </row>
    <row r="327" spans="1:6" outlineLevel="2" x14ac:dyDescent="0.2">
      <c r="A327" s="4" t="s">
        <v>1</v>
      </c>
      <c r="B327" s="4" t="s">
        <v>44</v>
      </c>
      <c r="C327" s="4" t="s">
        <v>45</v>
      </c>
      <c r="D327" s="4" t="s">
        <v>106</v>
      </c>
      <c r="E327" s="4" t="s">
        <v>107</v>
      </c>
      <c r="F327" s="5">
        <v>37.512</v>
      </c>
    </row>
    <row r="328" spans="1:6" outlineLevel="2" x14ac:dyDescent="0.2">
      <c r="A328" s="4" t="s">
        <v>1</v>
      </c>
      <c r="B328" s="4" t="s">
        <v>44</v>
      </c>
      <c r="C328" s="4" t="s">
        <v>45</v>
      </c>
      <c r="D328" s="4" t="s">
        <v>108</v>
      </c>
      <c r="E328" s="4" t="s">
        <v>109</v>
      </c>
      <c r="F328" s="5">
        <v>127.824</v>
      </c>
    </row>
    <row r="329" spans="1:6" outlineLevel="2" x14ac:dyDescent="0.2">
      <c r="A329" s="4" t="s">
        <v>1</v>
      </c>
      <c r="B329" s="4" t="s">
        <v>44</v>
      </c>
      <c r="C329" s="4" t="s">
        <v>45</v>
      </c>
      <c r="D329" s="4" t="s">
        <v>110</v>
      </c>
      <c r="E329" s="4" t="s">
        <v>111</v>
      </c>
      <c r="F329" s="5">
        <v>35.904000000000003</v>
      </c>
    </row>
    <row r="330" spans="1:6" outlineLevel="2" x14ac:dyDescent="0.2">
      <c r="A330" s="4" t="s">
        <v>1</v>
      </c>
      <c r="B330" s="4" t="s">
        <v>44</v>
      </c>
      <c r="C330" s="4" t="s">
        <v>45</v>
      </c>
      <c r="D330" s="4" t="s">
        <v>112</v>
      </c>
      <c r="E330" s="4" t="s">
        <v>113</v>
      </c>
      <c r="F330" s="5">
        <v>113.952</v>
      </c>
    </row>
    <row r="331" spans="1:6" outlineLevel="2" x14ac:dyDescent="0.2">
      <c r="A331" s="4" t="s">
        <v>1</v>
      </c>
      <c r="B331" s="4" t="s">
        <v>44</v>
      </c>
      <c r="C331" s="4" t="s">
        <v>45</v>
      </c>
      <c r="D331" s="4" t="s">
        <v>114</v>
      </c>
      <c r="E331" s="4" t="s">
        <v>115</v>
      </c>
      <c r="F331" s="5">
        <v>33.6</v>
      </c>
    </row>
    <row r="332" spans="1:6" outlineLevel="2" x14ac:dyDescent="0.2">
      <c r="A332" s="4" t="s">
        <v>1</v>
      </c>
      <c r="B332" s="4" t="s">
        <v>44</v>
      </c>
      <c r="C332" s="4" t="s">
        <v>45</v>
      </c>
      <c r="D332" s="4" t="s">
        <v>116</v>
      </c>
      <c r="E332" s="4" t="s">
        <v>117</v>
      </c>
      <c r="F332" s="5">
        <v>52.368000000000002</v>
      </c>
    </row>
    <row r="333" spans="1:6" outlineLevel="2" x14ac:dyDescent="0.2">
      <c r="A333" s="4" t="s">
        <v>1</v>
      </c>
      <c r="B333" s="4" t="s">
        <v>44</v>
      </c>
      <c r="C333" s="4" t="s">
        <v>45</v>
      </c>
      <c r="D333" s="4" t="s">
        <v>118</v>
      </c>
      <c r="E333" s="4" t="s">
        <v>119</v>
      </c>
      <c r="F333" s="5">
        <v>166.44</v>
      </c>
    </row>
    <row r="334" spans="1:6" outlineLevel="2" x14ac:dyDescent="0.2">
      <c r="A334" s="4" t="s">
        <v>1</v>
      </c>
      <c r="B334" s="4" t="s">
        <v>44</v>
      </c>
      <c r="C334" s="4" t="s">
        <v>45</v>
      </c>
      <c r="D334" s="4" t="s">
        <v>120</v>
      </c>
      <c r="E334" s="4" t="s">
        <v>121</v>
      </c>
      <c r="F334" s="5">
        <v>39.479999999999997</v>
      </c>
    </row>
    <row r="335" spans="1:6" outlineLevel="2" x14ac:dyDescent="0.2">
      <c r="A335" s="4" t="s">
        <v>1</v>
      </c>
      <c r="B335" s="4" t="s">
        <v>44</v>
      </c>
      <c r="C335" s="4" t="s">
        <v>45</v>
      </c>
      <c r="D335" s="4" t="s">
        <v>122</v>
      </c>
      <c r="E335" s="4" t="s">
        <v>123</v>
      </c>
      <c r="F335" s="5">
        <v>40.344000000000001</v>
      </c>
    </row>
    <row r="336" spans="1:6" outlineLevel="2" x14ac:dyDescent="0.2">
      <c r="A336" s="4" t="s">
        <v>1</v>
      </c>
      <c r="B336" s="4" t="s">
        <v>44</v>
      </c>
      <c r="C336" s="4" t="s">
        <v>45</v>
      </c>
      <c r="D336" s="4" t="s">
        <v>124</v>
      </c>
      <c r="E336" s="4" t="s">
        <v>125</v>
      </c>
      <c r="F336" s="5">
        <v>546</v>
      </c>
    </row>
    <row r="337" spans="1:6" outlineLevel="2" x14ac:dyDescent="0.2">
      <c r="A337" s="4" t="s">
        <v>1</v>
      </c>
      <c r="B337" s="4" t="s">
        <v>44</v>
      </c>
      <c r="C337" s="4" t="s">
        <v>45</v>
      </c>
      <c r="D337" s="4" t="s">
        <v>126</v>
      </c>
      <c r="E337" s="4" t="s">
        <v>127</v>
      </c>
      <c r="F337" s="5">
        <v>210</v>
      </c>
    </row>
    <row r="338" spans="1:6" outlineLevel="2" x14ac:dyDescent="0.2">
      <c r="A338" s="4" t="s">
        <v>1</v>
      </c>
      <c r="B338" s="4" t="s">
        <v>44</v>
      </c>
      <c r="C338" s="4" t="s">
        <v>45</v>
      </c>
      <c r="D338" s="4" t="s">
        <v>128</v>
      </c>
      <c r="E338" s="4" t="s">
        <v>129</v>
      </c>
      <c r="F338" s="5">
        <v>49.92</v>
      </c>
    </row>
    <row r="339" spans="1:6" outlineLevel="2" x14ac:dyDescent="0.2">
      <c r="A339" s="4" t="s">
        <v>1</v>
      </c>
      <c r="B339" s="4" t="s">
        <v>44</v>
      </c>
      <c r="C339" s="4" t="s">
        <v>45</v>
      </c>
      <c r="D339" s="4" t="s">
        <v>130</v>
      </c>
      <c r="E339" s="4" t="s">
        <v>131</v>
      </c>
      <c r="F339" s="5">
        <v>566.4</v>
      </c>
    </row>
    <row r="340" spans="1:6" outlineLevel="2" x14ac:dyDescent="0.2">
      <c r="A340" s="4" t="s">
        <v>1</v>
      </c>
      <c r="B340" s="4" t="s">
        <v>44</v>
      </c>
      <c r="C340" s="4" t="s">
        <v>45</v>
      </c>
      <c r="D340" s="4" t="s">
        <v>132</v>
      </c>
      <c r="E340" s="4" t="s">
        <v>133</v>
      </c>
      <c r="F340" s="5">
        <v>268.82400000000001</v>
      </c>
    </row>
    <row r="341" spans="1:6" outlineLevel="2" x14ac:dyDescent="0.2">
      <c r="A341" s="4" t="s">
        <v>1</v>
      </c>
      <c r="B341" s="4" t="s">
        <v>44</v>
      </c>
      <c r="C341" s="4" t="s">
        <v>45</v>
      </c>
      <c r="D341" s="4" t="s">
        <v>134</v>
      </c>
      <c r="E341" s="4" t="s">
        <v>135</v>
      </c>
      <c r="F341" s="5">
        <v>62.4</v>
      </c>
    </row>
    <row r="342" spans="1:6" outlineLevel="2" x14ac:dyDescent="0.2">
      <c r="A342" s="4" t="s">
        <v>1</v>
      </c>
      <c r="B342" s="4" t="s">
        <v>44</v>
      </c>
      <c r="C342" s="4" t="s">
        <v>45</v>
      </c>
      <c r="D342" s="4" t="s">
        <v>136</v>
      </c>
      <c r="E342" s="4" t="s">
        <v>137</v>
      </c>
      <c r="F342" s="5">
        <v>38.4</v>
      </c>
    </row>
    <row r="343" spans="1:6" outlineLevel="2" x14ac:dyDescent="0.2">
      <c r="A343" s="4" t="s">
        <v>1</v>
      </c>
      <c r="B343" s="4" t="s">
        <v>44</v>
      </c>
      <c r="C343" s="4" t="s">
        <v>45</v>
      </c>
      <c r="D343" s="4" t="s">
        <v>138</v>
      </c>
      <c r="E343" s="4" t="s">
        <v>139</v>
      </c>
      <c r="F343" s="5">
        <v>38.4</v>
      </c>
    </row>
    <row r="344" spans="1:6" outlineLevel="2" x14ac:dyDescent="0.2">
      <c r="A344" s="4" t="s">
        <v>1</v>
      </c>
      <c r="B344" s="4" t="s">
        <v>44</v>
      </c>
      <c r="C344" s="4" t="s">
        <v>45</v>
      </c>
      <c r="D344" s="4" t="s">
        <v>140</v>
      </c>
      <c r="E344" s="4" t="s">
        <v>141</v>
      </c>
      <c r="F344" s="5">
        <v>24</v>
      </c>
    </row>
    <row r="345" spans="1:6" outlineLevel="2" x14ac:dyDescent="0.2">
      <c r="A345" s="4" t="s">
        <v>1</v>
      </c>
      <c r="B345" s="4" t="s">
        <v>44</v>
      </c>
      <c r="C345" s="4" t="s">
        <v>45</v>
      </c>
      <c r="D345" s="4" t="s">
        <v>142</v>
      </c>
      <c r="E345" s="4" t="s">
        <v>143</v>
      </c>
      <c r="F345" s="5">
        <v>1867.1759999999999</v>
      </c>
    </row>
    <row r="346" spans="1:6" outlineLevel="2" x14ac:dyDescent="0.2">
      <c r="A346" s="4" t="s">
        <v>1</v>
      </c>
      <c r="B346" s="4" t="s">
        <v>44</v>
      </c>
      <c r="C346" s="4" t="s">
        <v>45</v>
      </c>
      <c r="D346" s="4" t="s">
        <v>144</v>
      </c>
      <c r="E346" s="4" t="s">
        <v>145</v>
      </c>
      <c r="F346" s="5">
        <v>1467.4559999999999</v>
      </c>
    </row>
    <row r="347" spans="1:6" outlineLevel="2" x14ac:dyDescent="0.2">
      <c r="A347" s="4" t="s">
        <v>1</v>
      </c>
      <c r="B347" s="4" t="s">
        <v>44</v>
      </c>
      <c r="C347" s="4" t="s">
        <v>45</v>
      </c>
      <c r="D347" s="4" t="s">
        <v>146</v>
      </c>
      <c r="E347" s="4" t="s">
        <v>147</v>
      </c>
      <c r="F347" s="5">
        <v>104.208</v>
      </c>
    </row>
    <row r="348" spans="1:6" outlineLevel="2" x14ac:dyDescent="0.2">
      <c r="A348" s="4" t="s">
        <v>1</v>
      </c>
      <c r="B348" s="4" t="s">
        <v>44</v>
      </c>
      <c r="C348" s="4" t="s">
        <v>45</v>
      </c>
      <c r="D348" s="4" t="s">
        <v>148</v>
      </c>
      <c r="E348" s="4" t="s">
        <v>149</v>
      </c>
      <c r="F348" s="5">
        <v>4800</v>
      </c>
    </row>
    <row r="349" spans="1:6" outlineLevel="2" x14ac:dyDescent="0.2">
      <c r="A349" s="4" t="s">
        <v>1</v>
      </c>
      <c r="B349" s="4" t="s">
        <v>44</v>
      </c>
      <c r="C349" s="4" t="s">
        <v>45</v>
      </c>
      <c r="D349" s="4" t="s">
        <v>150</v>
      </c>
      <c r="E349" s="4" t="s">
        <v>151</v>
      </c>
      <c r="F349" s="5">
        <v>379.17599999999999</v>
      </c>
    </row>
    <row r="350" spans="1:6" outlineLevel="2" x14ac:dyDescent="0.2">
      <c r="A350" s="4" t="s">
        <v>1</v>
      </c>
      <c r="B350" s="4" t="s">
        <v>44</v>
      </c>
      <c r="C350" s="4" t="s">
        <v>45</v>
      </c>
      <c r="D350" s="4" t="s">
        <v>152</v>
      </c>
      <c r="E350" s="4" t="s">
        <v>153</v>
      </c>
      <c r="F350" s="5">
        <v>247.00800000000001</v>
      </c>
    </row>
    <row r="351" spans="1:6" outlineLevel="2" x14ac:dyDescent="0.2">
      <c r="A351" s="4" t="s">
        <v>1</v>
      </c>
      <c r="B351" s="4" t="s">
        <v>44</v>
      </c>
      <c r="C351" s="4" t="s">
        <v>45</v>
      </c>
      <c r="D351" s="4" t="s">
        <v>154</v>
      </c>
      <c r="E351" s="4" t="s">
        <v>155</v>
      </c>
      <c r="F351" s="5">
        <v>98.712000000000003</v>
      </c>
    </row>
    <row r="352" spans="1:6" outlineLevel="2" x14ac:dyDescent="0.2">
      <c r="A352" s="4" t="s">
        <v>1</v>
      </c>
      <c r="B352" s="4" t="s">
        <v>44</v>
      </c>
      <c r="C352" s="4" t="s">
        <v>45</v>
      </c>
      <c r="D352" s="4" t="s">
        <v>156</v>
      </c>
      <c r="E352" s="4" t="s">
        <v>157</v>
      </c>
      <c r="F352" s="5">
        <v>204.072</v>
      </c>
    </row>
    <row r="353" spans="1:6" outlineLevel="2" x14ac:dyDescent="0.2">
      <c r="A353" s="4" t="s">
        <v>1</v>
      </c>
      <c r="B353" s="4" t="s">
        <v>44</v>
      </c>
      <c r="C353" s="4" t="s">
        <v>45</v>
      </c>
      <c r="D353" s="4" t="s">
        <v>158</v>
      </c>
      <c r="E353" s="4" t="s">
        <v>159</v>
      </c>
      <c r="F353" s="5">
        <v>568.75199999999995</v>
      </c>
    </row>
    <row r="354" spans="1:6" outlineLevel="2" x14ac:dyDescent="0.2">
      <c r="A354" s="4" t="s">
        <v>1</v>
      </c>
      <c r="B354" s="4" t="s">
        <v>44</v>
      </c>
      <c r="C354" s="4" t="s">
        <v>45</v>
      </c>
      <c r="D354" s="4" t="s">
        <v>160</v>
      </c>
      <c r="E354" s="4" t="s">
        <v>161</v>
      </c>
      <c r="F354" s="5">
        <v>156.072</v>
      </c>
    </row>
    <row r="355" spans="1:6" outlineLevel="2" x14ac:dyDescent="0.2">
      <c r="A355" s="4" t="s">
        <v>1</v>
      </c>
      <c r="B355" s="4" t="s">
        <v>44</v>
      </c>
      <c r="C355" s="4" t="s">
        <v>45</v>
      </c>
      <c r="D355" s="4" t="s">
        <v>162</v>
      </c>
      <c r="E355" s="4" t="s">
        <v>163</v>
      </c>
      <c r="F355" s="5">
        <v>150.40799999999999</v>
      </c>
    </row>
    <row r="356" spans="1:6" outlineLevel="2" x14ac:dyDescent="0.2">
      <c r="A356" s="4" t="s">
        <v>1</v>
      </c>
      <c r="B356" s="4" t="s">
        <v>44</v>
      </c>
      <c r="C356" s="4" t="s">
        <v>45</v>
      </c>
      <c r="D356" s="4" t="s">
        <v>164</v>
      </c>
      <c r="E356" s="4" t="s">
        <v>165</v>
      </c>
      <c r="F356" s="5">
        <v>217.94399999999999</v>
      </c>
    </row>
    <row r="357" spans="1:6" outlineLevel="2" x14ac:dyDescent="0.2">
      <c r="A357" s="4" t="s">
        <v>1</v>
      </c>
      <c r="B357" s="4" t="s">
        <v>44</v>
      </c>
      <c r="C357" s="4" t="s">
        <v>45</v>
      </c>
      <c r="D357" s="4" t="s">
        <v>166</v>
      </c>
      <c r="E357" s="4" t="s">
        <v>167</v>
      </c>
      <c r="F357" s="5">
        <v>224.976</v>
      </c>
    </row>
    <row r="358" spans="1:6" outlineLevel="2" x14ac:dyDescent="0.2">
      <c r="A358" s="4" t="s">
        <v>1</v>
      </c>
      <c r="B358" s="4" t="s">
        <v>44</v>
      </c>
      <c r="C358" s="4" t="s">
        <v>45</v>
      </c>
      <c r="D358" s="4" t="s">
        <v>168</v>
      </c>
      <c r="E358" s="4" t="s">
        <v>169</v>
      </c>
      <c r="F358" s="5">
        <v>62.4</v>
      </c>
    </row>
    <row r="359" spans="1:6" outlineLevel="2" x14ac:dyDescent="0.2">
      <c r="A359" s="4" t="s">
        <v>1</v>
      </c>
      <c r="B359" s="4" t="s">
        <v>44</v>
      </c>
      <c r="C359" s="4" t="s">
        <v>45</v>
      </c>
      <c r="D359" s="4" t="s">
        <v>170</v>
      </c>
      <c r="E359" s="4" t="s">
        <v>171</v>
      </c>
      <c r="F359" s="5">
        <v>38.4</v>
      </c>
    </row>
    <row r="360" spans="1:6" outlineLevel="2" x14ac:dyDescent="0.2">
      <c r="A360" s="4" t="s">
        <v>1</v>
      </c>
      <c r="B360" s="4" t="s">
        <v>44</v>
      </c>
      <c r="C360" s="4" t="s">
        <v>45</v>
      </c>
      <c r="D360" s="4" t="s">
        <v>172</v>
      </c>
      <c r="E360" s="4" t="s">
        <v>173</v>
      </c>
      <c r="F360" s="5">
        <v>141.31200000000001</v>
      </c>
    </row>
    <row r="361" spans="1:6" outlineLevel="2" x14ac:dyDescent="0.2">
      <c r="A361" s="4" t="s">
        <v>1</v>
      </c>
      <c r="B361" s="4" t="s">
        <v>44</v>
      </c>
      <c r="C361" s="4" t="s">
        <v>45</v>
      </c>
      <c r="D361" s="4" t="s">
        <v>174</v>
      </c>
      <c r="E361" s="4" t="s">
        <v>175</v>
      </c>
      <c r="F361" s="5">
        <v>96</v>
      </c>
    </row>
    <row r="362" spans="1:6" outlineLevel="2" x14ac:dyDescent="0.2">
      <c r="A362" s="4" t="s">
        <v>1</v>
      </c>
      <c r="B362" s="4" t="s">
        <v>44</v>
      </c>
      <c r="C362" s="4" t="s">
        <v>45</v>
      </c>
      <c r="D362" s="4" t="s">
        <v>176</v>
      </c>
      <c r="E362" s="4" t="s">
        <v>177</v>
      </c>
      <c r="F362" s="5">
        <v>480</v>
      </c>
    </row>
    <row r="363" spans="1:6" outlineLevel="2" x14ac:dyDescent="0.2">
      <c r="A363" s="4" t="s">
        <v>1</v>
      </c>
      <c r="B363" s="4" t="s">
        <v>44</v>
      </c>
      <c r="C363" s="4" t="s">
        <v>45</v>
      </c>
      <c r="D363" s="4" t="s">
        <v>178</v>
      </c>
      <c r="E363" s="4" t="s">
        <v>179</v>
      </c>
      <c r="F363" s="5">
        <v>207.072</v>
      </c>
    </row>
    <row r="364" spans="1:6" outlineLevel="2" x14ac:dyDescent="0.2">
      <c r="A364" s="4" t="s">
        <v>1</v>
      </c>
      <c r="B364" s="4" t="s">
        <v>44</v>
      </c>
      <c r="C364" s="4" t="s">
        <v>45</v>
      </c>
      <c r="D364" s="4" t="s">
        <v>180</v>
      </c>
      <c r="E364" s="4" t="s">
        <v>181</v>
      </c>
      <c r="F364" s="5">
        <v>88.584000000000003</v>
      </c>
    </row>
    <row r="365" spans="1:6" outlineLevel="2" x14ac:dyDescent="0.2">
      <c r="A365" s="4" t="s">
        <v>1</v>
      </c>
      <c r="B365" s="4" t="s">
        <v>44</v>
      </c>
      <c r="C365" s="4" t="s">
        <v>45</v>
      </c>
      <c r="D365" s="4" t="s">
        <v>46</v>
      </c>
      <c r="E365" s="4" t="s">
        <v>47</v>
      </c>
      <c r="F365" s="5">
        <v>99.165000000000006</v>
      </c>
    </row>
    <row r="366" spans="1:6" outlineLevel="2" x14ac:dyDescent="0.2">
      <c r="A366" s="4" t="s">
        <v>1</v>
      </c>
      <c r="B366" s="4" t="s">
        <v>44</v>
      </c>
      <c r="C366" s="4" t="s">
        <v>45</v>
      </c>
      <c r="D366" s="4" t="s">
        <v>182</v>
      </c>
      <c r="E366" s="4" t="s">
        <v>183</v>
      </c>
      <c r="F366" s="5">
        <v>192</v>
      </c>
    </row>
    <row r="367" spans="1:6" outlineLevel="1" x14ac:dyDescent="0.2">
      <c r="A367" s="4"/>
      <c r="B367" s="4"/>
      <c r="C367" s="6" t="s">
        <v>4275</v>
      </c>
      <c r="D367" s="4"/>
      <c r="E367" s="4"/>
      <c r="F367" s="5">
        <f>SUBTOTAL(9,F302:F366)</f>
        <v>19657.221000000001</v>
      </c>
    </row>
    <row r="368" spans="1:6" outlineLevel="2" x14ac:dyDescent="0.2">
      <c r="A368" s="4" t="s">
        <v>1</v>
      </c>
      <c r="B368" s="4" t="s">
        <v>266</v>
      </c>
      <c r="C368" s="4" t="s">
        <v>267</v>
      </c>
      <c r="D368" s="4" t="s">
        <v>268</v>
      </c>
      <c r="E368" s="4" t="s">
        <v>269</v>
      </c>
      <c r="F368" s="5">
        <v>133.68</v>
      </c>
    </row>
    <row r="369" spans="1:6" outlineLevel="2" x14ac:dyDescent="0.2">
      <c r="A369" s="4" t="s">
        <v>1</v>
      </c>
      <c r="B369" s="4" t="s">
        <v>266</v>
      </c>
      <c r="C369" s="4" t="s">
        <v>267</v>
      </c>
      <c r="D369" s="4" t="s">
        <v>270</v>
      </c>
      <c r="E369" s="4" t="s">
        <v>271</v>
      </c>
      <c r="F369" s="5">
        <v>62.4</v>
      </c>
    </row>
    <row r="370" spans="1:6" outlineLevel="1" x14ac:dyDescent="0.2">
      <c r="A370" s="4"/>
      <c r="B370" s="4"/>
      <c r="C370" s="6" t="s">
        <v>4276</v>
      </c>
      <c r="D370" s="4"/>
      <c r="E370" s="4"/>
      <c r="F370" s="5">
        <f>SUBTOTAL(9,F368:F369)</f>
        <v>196.08</v>
      </c>
    </row>
    <row r="371" spans="1:6" outlineLevel="2" x14ac:dyDescent="0.2">
      <c r="A371" s="4" t="s">
        <v>1</v>
      </c>
      <c r="B371" s="4" t="s">
        <v>280</v>
      </c>
      <c r="C371" s="4" t="s">
        <v>281</v>
      </c>
      <c r="D371" s="4" t="s">
        <v>282</v>
      </c>
      <c r="E371" s="4" t="s">
        <v>283</v>
      </c>
      <c r="F371" s="5">
        <v>153.6</v>
      </c>
    </row>
    <row r="372" spans="1:6" outlineLevel="1" x14ac:dyDescent="0.2">
      <c r="A372" s="4"/>
      <c r="B372" s="4"/>
      <c r="C372" s="6" t="s">
        <v>4277</v>
      </c>
      <c r="D372" s="4"/>
      <c r="E372" s="4"/>
      <c r="F372" s="5">
        <f>SUBTOTAL(9,F371:F371)</f>
        <v>153.6</v>
      </c>
    </row>
    <row r="373" spans="1:6" outlineLevel="2" x14ac:dyDescent="0.2">
      <c r="A373" s="4" t="s">
        <v>1</v>
      </c>
      <c r="B373" s="4" t="s">
        <v>2125</v>
      </c>
      <c r="C373" s="4" t="s">
        <v>2126</v>
      </c>
      <c r="D373" s="4" t="s">
        <v>2127</v>
      </c>
      <c r="E373" s="4" t="s">
        <v>2128</v>
      </c>
      <c r="F373" s="5">
        <v>94.7</v>
      </c>
    </row>
    <row r="374" spans="1:6" outlineLevel="1" x14ac:dyDescent="0.2">
      <c r="A374" s="4"/>
      <c r="B374" s="4"/>
      <c r="C374" s="6" t="s">
        <v>4278</v>
      </c>
      <c r="D374" s="4"/>
      <c r="E374" s="4"/>
      <c r="F374" s="5">
        <f>SUBTOTAL(9,F373:F373)</f>
        <v>94.7</v>
      </c>
    </row>
    <row r="375" spans="1:6" outlineLevel="2" x14ac:dyDescent="0.2">
      <c r="A375" s="4" t="s">
        <v>1</v>
      </c>
      <c r="B375" s="4" t="s">
        <v>184</v>
      </c>
      <c r="C375" s="4" t="s">
        <v>185</v>
      </c>
      <c r="D375" s="4" t="s">
        <v>186</v>
      </c>
      <c r="E375" s="4" t="s">
        <v>187</v>
      </c>
      <c r="F375" s="5">
        <v>107.664</v>
      </c>
    </row>
    <row r="376" spans="1:6" outlineLevel="2" x14ac:dyDescent="0.2">
      <c r="A376" s="4" t="s">
        <v>1</v>
      </c>
      <c r="B376" s="4" t="s">
        <v>184</v>
      </c>
      <c r="C376" s="4" t="s">
        <v>185</v>
      </c>
      <c r="D376" s="4" t="s">
        <v>188</v>
      </c>
      <c r="E376" s="4" t="s">
        <v>189</v>
      </c>
      <c r="F376" s="5">
        <v>58.847999999999999</v>
      </c>
    </row>
    <row r="377" spans="1:6" outlineLevel="2" x14ac:dyDescent="0.2">
      <c r="A377" s="4" t="s">
        <v>1</v>
      </c>
      <c r="B377" s="4" t="s">
        <v>184</v>
      </c>
      <c r="C377" s="4" t="s">
        <v>185</v>
      </c>
      <c r="D377" s="4" t="s">
        <v>190</v>
      </c>
      <c r="E377" s="4" t="s">
        <v>191</v>
      </c>
      <c r="F377" s="5">
        <v>21.288</v>
      </c>
    </row>
    <row r="378" spans="1:6" outlineLevel="2" x14ac:dyDescent="0.2">
      <c r="A378" s="4" t="s">
        <v>1</v>
      </c>
      <c r="B378" s="4" t="s">
        <v>184</v>
      </c>
      <c r="C378" s="4" t="s">
        <v>185</v>
      </c>
      <c r="D378" s="4" t="s">
        <v>192</v>
      </c>
      <c r="E378" s="4" t="s">
        <v>193</v>
      </c>
      <c r="F378" s="5">
        <v>96</v>
      </c>
    </row>
    <row r="379" spans="1:6" outlineLevel="2" x14ac:dyDescent="0.2">
      <c r="A379" s="4" t="s">
        <v>1</v>
      </c>
      <c r="B379" s="4" t="s">
        <v>184</v>
      </c>
      <c r="C379" s="4" t="s">
        <v>185</v>
      </c>
      <c r="D379" s="4" t="s">
        <v>194</v>
      </c>
      <c r="E379" s="4" t="s">
        <v>195</v>
      </c>
      <c r="F379" s="5">
        <v>768</v>
      </c>
    </row>
    <row r="380" spans="1:6" outlineLevel="2" x14ac:dyDescent="0.2">
      <c r="A380" s="4" t="s">
        <v>1</v>
      </c>
      <c r="B380" s="4" t="s">
        <v>184</v>
      </c>
      <c r="C380" s="4" t="s">
        <v>185</v>
      </c>
      <c r="D380" s="4" t="s">
        <v>196</v>
      </c>
      <c r="E380" s="4" t="s">
        <v>197</v>
      </c>
      <c r="F380" s="5">
        <v>44.015999999999998</v>
      </c>
    </row>
    <row r="381" spans="1:6" outlineLevel="2" x14ac:dyDescent="0.2">
      <c r="A381" s="4" t="s">
        <v>1</v>
      </c>
      <c r="B381" s="4" t="s">
        <v>184</v>
      </c>
      <c r="C381" s="4" t="s">
        <v>185</v>
      </c>
      <c r="D381" s="4" t="s">
        <v>198</v>
      </c>
      <c r="E381" s="4" t="s">
        <v>199</v>
      </c>
      <c r="F381" s="5">
        <v>583.46400000000006</v>
      </c>
    </row>
    <row r="382" spans="1:6" outlineLevel="2" x14ac:dyDescent="0.2">
      <c r="A382" s="4" t="s">
        <v>1</v>
      </c>
      <c r="B382" s="4" t="s">
        <v>184</v>
      </c>
      <c r="C382" s="4" t="s">
        <v>185</v>
      </c>
      <c r="D382" s="4" t="s">
        <v>200</v>
      </c>
      <c r="E382" s="4" t="s">
        <v>201</v>
      </c>
      <c r="F382" s="5">
        <v>59.351999999999997</v>
      </c>
    </row>
    <row r="383" spans="1:6" outlineLevel="2" x14ac:dyDescent="0.2">
      <c r="A383" s="4" t="s">
        <v>1</v>
      </c>
      <c r="B383" s="4" t="s">
        <v>184</v>
      </c>
      <c r="C383" s="4" t="s">
        <v>185</v>
      </c>
      <c r="D383" s="4" t="s">
        <v>202</v>
      </c>
      <c r="E383" s="4" t="s">
        <v>203</v>
      </c>
      <c r="F383" s="5">
        <v>213.52799999999999</v>
      </c>
    </row>
    <row r="384" spans="1:6" outlineLevel="2" x14ac:dyDescent="0.2">
      <c r="A384" s="4" t="s">
        <v>1</v>
      </c>
      <c r="B384" s="4" t="s">
        <v>184</v>
      </c>
      <c r="C384" s="4" t="s">
        <v>185</v>
      </c>
      <c r="D384" s="4" t="s">
        <v>204</v>
      </c>
      <c r="E384" s="4" t="s">
        <v>205</v>
      </c>
      <c r="F384" s="5">
        <v>162.40799999999999</v>
      </c>
    </row>
    <row r="385" spans="1:6" outlineLevel="2" x14ac:dyDescent="0.2">
      <c r="A385" s="4" t="s">
        <v>1</v>
      </c>
      <c r="B385" s="4" t="s">
        <v>184</v>
      </c>
      <c r="C385" s="4" t="s">
        <v>185</v>
      </c>
      <c r="D385" s="4" t="s">
        <v>206</v>
      </c>
      <c r="E385" s="4" t="s">
        <v>207</v>
      </c>
      <c r="F385" s="5">
        <v>895.8</v>
      </c>
    </row>
    <row r="386" spans="1:6" outlineLevel="2" x14ac:dyDescent="0.2">
      <c r="A386" s="4" t="s">
        <v>1</v>
      </c>
      <c r="B386" s="4" t="s">
        <v>184</v>
      </c>
      <c r="C386" s="4" t="s">
        <v>185</v>
      </c>
      <c r="D386" s="4" t="s">
        <v>208</v>
      </c>
      <c r="E386" s="4" t="s">
        <v>209</v>
      </c>
      <c r="F386" s="5">
        <v>54.671999999999997</v>
      </c>
    </row>
    <row r="387" spans="1:6" outlineLevel="2" x14ac:dyDescent="0.2">
      <c r="A387" s="4" t="s">
        <v>1</v>
      </c>
      <c r="B387" s="4" t="s">
        <v>184</v>
      </c>
      <c r="C387" s="4" t="s">
        <v>185</v>
      </c>
      <c r="D387" s="4" t="s">
        <v>210</v>
      </c>
      <c r="E387" s="4" t="s">
        <v>211</v>
      </c>
      <c r="F387" s="5">
        <v>38.4</v>
      </c>
    </row>
    <row r="388" spans="1:6" outlineLevel="2" x14ac:dyDescent="0.2">
      <c r="A388" s="4" t="s">
        <v>1</v>
      </c>
      <c r="B388" s="4" t="s">
        <v>184</v>
      </c>
      <c r="C388" s="4" t="s">
        <v>185</v>
      </c>
      <c r="D388" s="4" t="s">
        <v>212</v>
      </c>
      <c r="E388" s="4" t="s">
        <v>213</v>
      </c>
      <c r="F388" s="5">
        <v>78.408000000000001</v>
      </c>
    </row>
    <row r="389" spans="1:6" outlineLevel="2" x14ac:dyDescent="0.2">
      <c r="A389" s="4" t="s">
        <v>1</v>
      </c>
      <c r="B389" s="4" t="s">
        <v>184</v>
      </c>
      <c r="C389" s="4" t="s">
        <v>185</v>
      </c>
      <c r="D389" s="4" t="s">
        <v>214</v>
      </c>
      <c r="E389" s="4" t="s">
        <v>215</v>
      </c>
      <c r="F389" s="5">
        <v>1560</v>
      </c>
    </row>
    <row r="390" spans="1:6" outlineLevel="2" x14ac:dyDescent="0.2">
      <c r="A390" s="4" t="s">
        <v>1</v>
      </c>
      <c r="B390" s="4" t="s">
        <v>184</v>
      </c>
      <c r="C390" s="4" t="s">
        <v>185</v>
      </c>
      <c r="D390" s="4" t="s">
        <v>216</v>
      </c>
      <c r="E390" s="4" t="s">
        <v>217</v>
      </c>
      <c r="F390" s="5">
        <v>240</v>
      </c>
    </row>
    <row r="391" spans="1:6" outlineLevel="2" x14ac:dyDescent="0.2">
      <c r="A391" s="4" t="s">
        <v>1</v>
      </c>
      <c r="B391" s="4" t="s">
        <v>184</v>
      </c>
      <c r="C391" s="4" t="s">
        <v>185</v>
      </c>
      <c r="D391" s="4" t="s">
        <v>218</v>
      </c>
      <c r="E391" s="4" t="s">
        <v>219</v>
      </c>
      <c r="F391" s="5">
        <v>38.4</v>
      </c>
    </row>
    <row r="392" spans="1:6" outlineLevel="2" x14ac:dyDescent="0.2">
      <c r="A392" s="4" t="s">
        <v>1</v>
      </c>
      <c r="B392" s="4" t="s">
        <v>184</v>
      </c>
      <c r="C392" s="4" t="s">
        <v>185</v>
      </c>
      <c r="D392" s="4" t="s">
        <v>220</v>
      </c>
      <c r="E392" s="4" t="s">
        <v>221</v>
      </c>
      <c r="F392" s="5">
        <v>38.4</v>
      </c>
    </row>
    <row r="393" spans="1:6" outlineLevel="2" x14ac:dyDescent="0.2">
      <c r="A393" s="4" t="s">
        <v>1</v>
      </c>
      <c r="B393" s="4" t="s">
        <v>184</v>
      </c>
      <c r="C393" s="4" t="s">
        <v>185</v>
      </c>
      <c r="D393" s="4" t="s">
        <v>222</v>
      </c>
      <c r="E393" s="4" t="s">
        <v>223</v>
      </c>
      <c r="F393" s="5">
        <v>1320</v>
      </c>
    </row>
    <row r="394" spans="1:6" outlineLevel="2" x14ac:dyDescent="0.2">
      <c r="A394" s="4" t="s">
        <v>1</v>
      </c>
      <c r="B394" s="4" t="s">
        <v>184</v>
      </c>
      <c r="C394" s="4" t="s">
        <v>185</v>
      </c>
      <c r="D394" s="4" t="s">
        <v>224</v>
      </c>
      <c r="E394" s="4" t="s">
        <v>225</v>
      </c>
      <c r="F394" s="5">
        <v>69.024000000000001</v>
      </c>
    </row>
    <row r="395" spans="1:6" outlineLevel="2" x14ac:dyDescent="0.2">
      <c r="A395" s="4" t="s">
        <v>1</v>
      </c>
      <c r="B395" s="4" t="s">
        <v>184</v>
      </c>
      <c r="C395" s="4" t="s">
        <v>185</v>
      </c>
      <c r="D395" s="4" t="s">
        <v>226</v>
      </c>
      <c r="E395" s="4" t="s">
        <v>227</v>
      </c>
      <c r="F395" s="5">
        <v>54.24</v>
      </c>
    </row>
    <row r="396" spans="1:6" outlineLevel="2" x14ac:dyDescent="0.2">
      <c r="A396" s="4" t="s">
        <v>1</v>
      </c>
      <c r="B396" s="4" t="s">
        <v>184</v>
      </c>
      <c r="C396" s="4" t="s">
        <v>185</v>
      </c>
      <c r="D396" s="4" t="s">
        <v>228</v>
      </c>
      <c r="E396" s="4" t="s">
        <v>229</v>
      </c>
      <c r="F396" s="5">
        <v>240</v>
      </c>
    </row>
    <row r="397" spans="1:6" outlineLevel="2" x14ac:dyDescent="0.2">
      <c r="A397" s="4" t="s">
        <v>1</v>
      </c>
      <c r="B397" s="4" t="s">
        <v>184</v>
      </c>
      <c r="C397" s="4" t="s">
        <v>185</v>
      </c>
      <c r="D397" s="4" t="s">
        <v>230</v>
      </c>
      <c r="E397" s="4" t="s">
        <v>231</v>
      </c>
      <c r="F397" s="5">
        <v>1560</v>
      </c>
    </row>
    <row r="398" spans="1:6" outlineLevel="2" x14ac:dyDescent="0.2">
      <c r="A398" s="4" t="s">
        <v>1</v>
      </c>
      <c r="B398" s="4" t="s">
        <v>184</v>
      </c>
      <c r="C398" s="4" t="s">
        <v>185</v>
      </c>
      <c r="D398" s="4" t="s">
        <v>232</v>
      </c>
      <c r="E398" s="4" t="s">
        <v>233</v>
      </c>
      <c r="F398" s="5">
        <v>206.904</v>
      </c>
    </row>
    <row r="399" spans="1:6" outlineLevel="2" x14ac:dyDescent="0.2">
      <c r="A399" s="4" t="s">
        <v>1</v>
      </c>
      <c r="B399" s="4" t="s">
        <v>184</v>
      </c>
      <c r="C399" s="4" t="s">
        <v>185</v>
      </c>
      <c r="D399" s="4" t="s">
        <v>234</v>
      </c>
      <c r="E399" s="4" t="s">
        <v>235</v>
      </c>
      <c r="F399" s="5">
        <v>221.80799999999999</v>
      </c>
    </row>
    <row r="400" spans="1:6" outlineLevel="2" x14ac:dyDescent="0.2">
      <c r="A400" s="4" t="s">
        <v>1</v>
      </c>
      <c r="B400" s="4" t="s">
        <v>184</v>
      </c>
      <c r="C400" s="4" t="s">
        <v>185</v>
      </c>
      <c r="D400" s="4" t="s">
        <v>236</v>
      </c>
      <c r="E400" s="4" t="s">
        <v>237</v>
      </c>
      <c r="F400" s="5">
        <v>293.85599999999999</v>
      </c>
    </row>
    <row r="401" spans="1:6" outlineLevel="2" x14ac:dyDescent="0.2">
      <c r="A401" s="4" t="s">
        <v>1</v>
      </c>
      <c r="B401" s="4" t="s">
        <v>184</v>
      </c>
      <c r="C401" s="4" t="s">
        <v>185</v>
      </c>
      <c r="D401" s="4" t="s">
        <v>238</v>
      </c>
      <c r="E401" s="4" t="s">
        <v>239</v>
      </c>
      <c r="F401" s="5">
        <v>24</v>
      </c>
    </row>
    <row r="402" spans="1:6" outlineLevel="2" x14ac:dyDescent="0.2">
      <c r="A402" s="4" t="s">
        <v>1</v>
      </c>
      <c r="B402" s="4" t="s">
        <v>184</v>
      </c>
      <c r="C402" s="4" t="s">
        <v>185</v>
      </c>
      <c r="D402" s="4" t="s">
        <v>240</v>
      </c>
      <c r="E402" s="4" t="s">
        <v>241</v>
      </c>
      <c r="F402" s="5">
        <v>153.84</v>
      </c>
    </row>
    <row r="403" spans="1:6" outlineLevel="2" x14ac:dyDescent="0.2">
      <c r="A403" s="4" t="s">
        <v>1</v>
      </c>
      <c r="B403" s="4" t="s">
        <v>184</v>
      </c>
      <c r="C403" s="4" t="s">
        <v>185</v>
      </c>
      <c r="D403" s="4" t="s">
        <v>242</v>
      </c>
      <c r="E403" s="4" t="s">
        <v>243</v>
      </c>
      <c r="F403" s="5">
        <v>6.3840000000000003</v>
      </c>
    </row>
    <row r="404" spans="1:6" outlineLevel="2" x14ac:dyDescent="0.2">
      <c r="A404" s="4" t="s">
        <v>1</v>
      </c>
      <c r="B404" s="4" t="s">
        <v>184</v>
      </c>
      <c r="C404" s="4" t="s">
        <v>185</v>
      </c>
      <c r="D404" s="4" t="s">
        <v>244</v>
      </c>
      <c r="E404" s="4" t="s">
        <v>245</v>
      </c>
      <c r="F404" s="5">
        <v>74.16</v>
      </c>
    </row>
    <row r="405" spans="1:6" outlineLevel="2" x14ac:dyDescent="0.2">
      <c r="A405" s="4" t="s">
        <v>1</v>
      </c>
      <c r="B405" s="4" t="s">
        <v>184</v>
      </c>
      <c r="C405" s="4" t="s">
        <v>185</v>
      </c>
      <c r="D405" s="4" t="s">
        <v>246</v>
      </c>
      <c r="E405" s="4" t="s">
        <v>247</v>
      </c>
      <c r="F405" s="5">
        <v>76.608000000000004</v>
      </c>
    </row>
    <row r="406" spans="1:6" outlineLevel="2" x14ac:dyDescent="0.2">
      <c r="A406" s="4" t="s">
        <v>1</v>
      </c>
      <c r="B406" s="4" t="s">
        <v>184</v>
      </c>
      <c r="C406" s="4" t="s">
        <v>185</v>
      </c>
      <c r="D406" s="4" t="s">
        <v>248</v>
      </c>
      <c r="E406" s="4" t="s">
        <v>249</v>
      </c>
      <c r="F406" s="5">
        <v>59.375999999999998</v>
      </c>
    </row>
    <row r="407" spans="1:6" outlineLevel="2" x14ac:dyDescent="0.2">
      <c r="A407" s="4" t="s">
        <v>1</v>
      </c>
      <c r="B407" s="4" t="s">
        <v>184</v>
      </c>
      <c r="C407" s="4" t="s">
        <v>185</v>
      </c>
      <c r="D407" s="4" t="s">
        <v>250</v>
      </c>
      <c r="E407" s="4" t="s">
        <v>251</v>
      </c>
      <c r="F407" s="5">
        <v>83.04</v>
      </c>
    </row>
    <row r="408" spans="1:6" outlineLevel="2" x14ac:dyDescent="0.2">
      <c r="A408" s="4" t="s">
        <v>1</v>
      </c>
      <c r="B408" s="4" t="s">
        <v>184</v>
      </c>
      <c r="C408" s="4" t="s">
        <v>185</v>
      </c>
      <c r="D408" s="4" t="s">
        <v>252</v>
      </c>
      <c r="E408" s="4" t="s">
        <v>253</v>
      </c>
      <c r="F408" s="5">
        <v>80.927999999999997</v>
      </c>
    </row>
    <row r="409" spans="1:6" outlineLevel="2" x14ac:dyDescent="0.2">
      <c r="A409" s="4" t="s">
        <v>1</v>
      </c>
      <c r="B409" s="4" t="s">
        <v>184</v>
      </c>
      <c r="C409" s="4" t="s">
        <v>185</v>
      </c>
      <c r="D409" s="4" t="s">
        <v>254</v>
      </c>
      <c r="E409" s="4" t="s">
        <v>255</v>
      </c>
      <c r="F409" s="5">
        <v>79.92</v>
      </c>
    </row>
    <row r="410" spans="1:6" outlineLevel="2" x14ac:dyDescent="0.2">
      <c r="A410" s="4" t="s">
        <v>1</v>
      </c>
      <c r="B410" s="4" t="s">
        <v>184</v>
      </c>
      <c r="C410" s="4" t="s">
        <v>185</v>
      </c>
      <c r="D410" s="4" t="s">
        <v>256</v>
      </c>
      <c r="E410" s="4" t="s">
        <v>257</v>
      </c>
      <c r="F410" s="5">
        <v>240</v>
      </c>
    </row>
    <row r="411" spans="1:6" outlineLevel="2" x14ac:dyDescent="0.2">
      <c r="A411" s="4" t="s">
        <v>1</v>
      </c>
      <c r="B411" s="4" t="s">
        <v>184</v>
      </c>
      <c r="C411" s="4" t="s">
        <v>185</v>
      </c>
      <c r="D411" s="4" t="s">
        <v>258</v>
      </c>
      <c r="E411" s="4" t="s">
        <v>259</v>
      </c>
      <c r="F411" s="5">
        <v>26.472000000000001</v>
      </c>
    </row>
    <row r="412" spans="1:6" outlineLevel="2" x14ac:dyDescent="0.2">
      <c r="A412" s="4" t="s">
        <v>1</v>
      </c>
      <c r="B412" s="4" t="s">
        <v>184</v>
      </c>
      <c r="C412" s="4" t="s">
        <v>185</v>
      </c>
      <c r="D412" s="4" t="s">
        <v>260</v>
      </c>
      <c r="E412" s="4" t="s">
        <v>261</v>
      </c>
      <c r="F412" s="5">
        <v>112.776</v>
      </c>
    </row>
    <row r="413" spans="1:6" outlineLevel="1" x14ac:dyDescent="0.2">
      <c r="A413" s="4"/>
      <c r="B413" s="4"/>
      <c r="C413" s="6" t="s">
        <v>4279</v>
      </c>
      <c r="D413" s="4"/>
      <c r="E413" s="4"/>
      <c r="F413" s="5">
        <f>SUBTOTAL(9,F375:F412)</f>
        <v>10041.984</v>
      </c>
    </row>
    <row r="414" spans="1:6" outlineLevel="2" x14ac:dyDescent="0.2">
      <c r="A414" s="4" t="s">
        <v>1</v>
      </c>
      <c r="B414" s="4" t="s">
        <v>327</v>
      </c>
      <c r="C414" s="4" t="s">
        <v>328</v>
      </c>
      <c r="D414" s="4" t="s">
        <v>329</v>
      </c>
      <c r="E414" s="4" t="s">
        <v>330</v>
      </c>
      <c r="F414" s="5">
        <v>3.024</v>
      </c>
    </row>
    <row r="415" spans="1:6" outlineLevel="2" x14ac:dyDescent="0.2">
      <c r="A415" s="4" t="s">
        <v>1</v>
      </c>
      <c r="B415" s="4" t="s">
        <v>327</v>
      </c>
      <c r="C415" s="4" t="s">
        <v>328</v>
      </c>
      <c r="D415" s="4" t="s">
        <v>331</v>
      </c>
      <c r="E415" s="4" t="s">
        <v>332</v>
      </c>
      <c r="F415" s="5">
        <v>422.904</v>
      </c>
    </row>
    <row r="416" spans="1:6" outlineLevel="2" x14ac:dyDescent="0.2">
      <c r="A416" s="4" t="s">
        <v>1</v>
      </c>
      <c r="B416" s="4" t="s">
        <v>327</v>
      </c>
      <c r="C416" s="4" t="s">
        <v>328</v>
      </c>
      <c r="D416" s="4" t="s">
        <v>333</v>
      </c>
      <c r="E416" s="4" t="s">
        <v>334</v>
      </c>
      <c r="F416" s="5">
        <v>691.17600000000004</v>
      </c>
    </row>
    <row r="417" spans="1:6" outlineLevel="2" x14ac:dyDescent="0.2">
      <c r="A417" s="4" t="s">
        <v>1</v>
      </c>
      <c r="B417" s="4" t="s">
        <v>327</v>
      </c>
      <c r="C417" s="4" t="s">
        <v>328</v>
      </c>
      <c r="D417" s="4" t="s">
        <v>335</v>
      </c>
      <c r="E417" s="4" t="s">
        <v>336</v>
      </c>
      <c r="F417" s="5">
        <v>180</v>
      </c>
    </row>
    <row r="418" spans="1:6" outlineLevel="2" x14ac:dyDescent="0.2">
      <c r="A418" s="4" t="s">
        <v>1</v>
      </c>
      <c r="B418" s="4" t="s">
        <v>327</v>
      </c>
      <c r="C418" s="4" t="s">
        <v>328</v>
      </c>
      <c r="D418" s="4" t="s">
        <v>337</v>
      </c>
      <c r="E418" s="4" t="s">
        <v>338</v>
      </c>
      <c r="F418" s="5">
        <v>57.12</v>
      </c>
    </row>
    <row r="419" spans="1:6" outlineLevel="2" x14ac:dyDescent="0.2">
      <c r="A419" s="4" t="s">
        <v>1</v>
      </c>
      <c r="B419" s="4" t="s">
        <v>327</v>
      </c>
      <c r="C419" s="4" t="s">
        <v>328</v>
      </c>
      <c r="D419" s="4" t="s">
        <v>339</v>
      </c>
      <c r="E419" s="4" t="s">
        <v>340</v>
      </c>
      <c r="F419" s="5">
        <v>246.24</v>
      </c>
    </row>
    <row r="420" spans="1:6" outlineLevel="2" x14ac:dyDescent="0.2">
      <c r="A420" s="4" t="s">
        <v>1</v>
      </c>
      <c r="B420" s="4" t="s">
        <v>327</v>
      </c>
      <c r="C420" s="4" t="s">
        <v>328</v>
      </c>
      <c r="D420" s="4" t="s">
        <v>341</v>
      </c>
      <c r="E420" s="4" t="s">
        <v>342</v>
      </c>
      <c r="F420" s="5">
        <v>28.8</v>
      </c>
    </row>
    <row r="421" spans="1:6" outlineLevel="2" x14ac:dyDescent="0.2">
      <c r="A421" s="4" t="s">
        <v>1</v>
      </c>
      <c r="B421" s="4" t="s">
        <v>327</v>
      </c>
      <c r="C421" s="4" t="s">
        <v>328</v>
      </c>
      <c r="D421" s="4" t="s">
        <v>343</v>
      </c>
      <c r="E421" s="4" t="s">
        <v>344</v>
      </c>
      <c r="F421" s="5">
        <v>58.32</v>
      </c>
    </row>
    <row r="422" spans="1:6" outlineLevel="2" x14ac:dyDescent="0.2">
      <c r="A422" s="4" t="s">
        <v>1</v>
      </c>
      <c r="B422" s="4" t="s">
        <v>327</v>
      </c>
      <c r="C422" s="4" t="s">
        <v>328</v>
      </c>
      <c r="D422" s="4" t="s">
        <v>345</v>
      </c>
      <c r="E422" s="4" t="s">
        <v>346</v>
      </c>
      <c r="F422" s="5">
        <v>58.44</v>
      </c>
    </row>
    <row r="423" spans="1:6" outlineLevel="2" x14ac:dyDescent="0.2">
      <c r="A423" s="4" t="s">
        <v>1</v>
      </c>
      <c r="B423" s="4" t="s">
        <v>327</v>
      </c>
      <c r="C423" s="4" t="s">
        <v>328</v>
      </c>
      <c r="D423" s="4" t="s">
        <v>347</v>
      </c>
      <c r="E423" s="4" t="s">
        <v>348</v>
      </c>
      <c r="F423" s="5">
        <v>23.928000000000001</v>
      </c>
    </row>
    <row r="424" spans="1:6" outlineLevel="2" x14ac:dyDescent="0.2">
      <c r="A424" s="4" t="s">
        <v>1</v>
      </c>
      <c r="B424" s="4" t="s">
        <v>327</v>
      </c>
      <c r="C424" s="4" t="s">
        <v>328</v>
      </c>
      <c r="D424" s="4" t="s">
        <v>349</v>
      </c>
      <c r="E424" s="4" t="s">
        <v>350</v>
      </c>
      <c r="F424" s="5">
        <v>269.16000000000003</v>
      </c>
    </row>
    <row r="425" spans="1:6" outlineLevel="2" x14ac:dyDescent="0.2">
      <c r="A425" s="4" t="s">
        <v>1</v>
      </c>
      <c r="B425" s="4" t="s">
        <v>327</v>
      </c>
      <c r="C425" s="4" t="s">
        <v>328</v>
      </c>
      <c r="D425" s="4" t="s">
        <v>351</v>
      </c>
      <c r="E425" s="4" t="s">
        <v>352</v>
      </c>
      <c r="F425" s="5">
        <v>62.496000000000002</v>
      </c>
    </row>
    <row r="426" spans="1:6" outlineLevel="2" x14ac:dyDescent="0.2">
      <c r="A426" s="4" t="s">
        <v>1</v>
      </c>
      <c r="B426" s="4" t="s">
        <v>327</v>
      </c>
      <c r="C426" s="4" t="s">
        <v>328</v>
      </c>
      <c r="D426" s="4" t="s">
        <v>353</v>
      </c>
      <c r="E426" s="4" t="s">
        <v>354</v>
      </c>
      <c r="F426" s="5">
        <v>59.183999999999997</v>
      </c>
    </row>
    <row r="427" spans="1:6" outlineLevel="2" x14ac:dyDescent="0.2">
      <c r="A427" s="4" t="s">
        <v>1</v>
      </c>
      <c r="B427" s="4" t="s">
        <v>327</v>
      </c>
      <c r="C427" s="4" t="s">
        <v>328</v>
      </c>
      <c r="D427" s="4" t="s">
        <v>355</v>
      </c>
      <c r="E427" s="4" t="s">
        <v>356</v>
      </c>
      <c r="F427" s="5">
        <v>360</v>
      </c>
    </row>
    <row r="428" spans="1:6" outlineLevel="2" x14ac:dyDescent="0.2">
      <c r="A428" s="4" t="s">
        <v>1</v>
      </c>
      <c r="B428" s="4" t="s">
        <v>327</v>
      </c>
      <c r="C428" s="4" t="s">
        <v>328</v>
      </c>
      <c r="D428" s="4" t="s">
        <v>357</v>
      </c>
      <c r="E428" s="4" t="s">
        <v>358</v>
      </c>
      <c r="F428" s="5">
        <v>99.311999999999998</v>
      </c>
    </row>
    <row r="429" spans="1:6" outlineLevel="2" x14ac:dyDescent="0.2">
      <c r="A429" s="4" t="s">
        <v>1</v>
      </c>
      <c r="B429" s="4" t="s">
        <v>327</v>
      </c>
      <c r="C429" s="4" t="s">
        <v>328</v>
      </c>
      <c r="D429" s="4" t="s">
        <v>359</v>
      </c>
      <c r="E429" s="4" t="s">
        <v>360</v>
      </c>
      <c r="F429" s="5">
        <v>636</v>
      </c>
    </row>
    <row r="430" spans="1:6" outlineLevel="2" x14ac:dyDescent="0.2">
      <c r="A430" s="4" t="s">
        <v>1</v>
      </c>
      <c r="B430" s="4" t="s">
        <v>327</v>
      </c>
      <c r="C430" s="4" t="s">
        <v>328</v>
      </c>
      <c r="D430" s="4" t="s">
        <v>361</v>
      </c>
      <c r="E430" s="4" t="s">
        <v>362</v>
      </c>
      <c r="F430" s="5">
        <v>110.496</v>
      </c>
    </row>
    <row r="431" spans="1:6" outlineLevel="2" x14ac:dyDescent="0.2">
      <c r="A431" s="4" t="s">
        <v>1</v>
      </c>
      <c r="B431" s="4" t="s">
        <v>327</v>
      </c>
      <c r="C431" s="4" t="s">
        <v>328</v>
      </c>
      <c r="D431" s="4" t="s">
        <v>363</v>
      </c>
      <c r="E431" s="4" t="s">
        <v>364</v>
      </c>
      <c r="F431" s="5">
        <v>46.8</v>
      </c>
    </row>
    <row r="432" spans="1:6" outlineLevel="2" x14ac:dyDescent="0.2">
      <c r="A432" s="4" t="s">
        <v>1</v>
      </c>
      <c r="B432" s="4" t="s">
        <v>327</v>
      </c>
      <c r="C432" s="4" t="s">
        <v>328</v>
      </c>
      <c r="D432" s="4" t="s">
        <v>365</v>
      </c>
      <c r="E432" s="4" t="s">
        <v>366</v>
      </c>
      <c r="F432" s="5">
        <v>28.8</v>
      </c>
    </row>
    <row r="433" spans="1:6" outlineLevel="2" x14ac:dyDescent="0.2">
      <c r="A433" s="4" t="s">
        <v>1</v>
      </c>
      <c r="B433" s="4" t="s">
        <v>327</v>
      </c>
      <c r="C433" s="4" t="s">
        <v>328</v>
      </c>
      <c r="D433" s="4" t="s">
        <v>367</v>
      </c>
      <c r="E433" s="4" t="s">
        <v>368</v>
      </c>
      <c r="F433" s="5">
        <v>61.968000000000004</v>
      </c>
    </row>
    <row r="434" spans="1:6" outlineLevel="2" x14ac:dyDescent="0.2">
      <c r="A434" s="4" t="s">
        <v>1</v>
      </c>
      <c r="B434" s="4" t="s">
        <v>327</v>
      </c>
      <c r="C434" s="4" t="s">
        <v>328</v>
      </c>
      <c r="D434" s="4" t="s">
        <v>369</v>
      </c>
      <c r="E434" s="4" t="s">
        <v>370</v>
      </c>
      <c r="F434" s="5">
        <v>59.975999999999999</v>
      </c>
    </row>
    <row r="435" spans="1:6" outlineLevel="2" x14ac:dyDescent="0.2">
      <c r="A435" s="4" t="s">
        <v>1</v>
      </c>
      <c r="B435" s="4" t="s">
        <v>327</v>
      </c>
      <c r="C435" s="4" t="s">
        <v>328</v>
      </c>
      <c r="D435" s="4" t="s">
        <v>371</v>
      </c>
      <c r="E435" s="4" t="s">
        <v>372</v>
      </c>
      <c r="F435" s="5">
        <v>180</v>
      </c>
    </row>
    <row r="436" spans="1:6" outlineLevel="2" x14ac:dyDescent="0.2">
      <c r="A436" s="4" t="s">
        <v>1</v>
      </c>
      <c r="B436" s="4" t="s">
        <v>327</v>
      </c>
      <c r="C436" s="4" t="s">
        <v>328</v>
      </c>
      <c r="D436" s="4" t="s">
        <v>373</v>
      </c>
      <c r="E436" s="4" t="s">
        <v>374</v>
      </c>
      <c r="F436" s="5">
        <v>94.944000000000003</v>
      </c>
    </row>
    <row r="437" spans="1:6" outlineLevel="2" x14ac:dyDescent="0.2">
      <c r="A437" s="4" t="s">
        <v>1</v>
      </c>
      <c r="B437" s="4" t="s">
        <v>327</v>
      </c>
      <c r="C437" s="4" t="s">
        <v>328</v>
      </c>
      <c r="D437" s="4" t="s">
        <v>375</v>
      </c>
      <c r="E437" s="4" t="s">
        <v>376</v>
      </c>
      <c r="F437" s="5">
        <v>60.695999999999998</v>
      </c>
    </row>
    <row r="438" spans="1:6" outlineLevel="2" x14ac:dyDescent="0.2">
      <c r="A438" s="4" t="s">
        <v>1</v>
      </c>
      <c r="B438" s="4" t="s">
        <v>327</v>
      </c>
      <c r="C438" s="4" t="s">
        <v>328</v>
      </c>
      <c r="D438" s="4" t="s">
        <v>377</v>
      </c>
      <c r="E438" s="4" t="s">
        <v>378</v>
      </c>
      <c r="F438" s="5">
        <v>133.608</v>
      </c>
    </row>
    <row r="439" spans="1:6" outlineLevel="2" x14ac:dyDescent="0.2">
      <c r="A439" s="4" t="s">
        <v>1</v>
      </c>
      <c r="B439" s="4" t="s">
        <v>327</v>
      </c>
      <c r="C439" s="4" t="s">
        <v>328</v>
      </c>
      <c r="D439" s="4" t="s">
        <v>379</v>
      </c>
      <c r="E439" s="4" t="s">
        <v>380</v>
      </c>
      <c r="F439" s="5">
        <v>135.12</v>
      </c>
    </row>
    <row r="440" spans="1:6" outlineLevel="2" x14ac:dyDescent="0.2">
      <c r="A440" s="4" t="s">
        <v>1</v>
      </c>
      <c r="B440" s="4" t="s">
        <v>327</v>
      </c>
      <c r="C440" s="4" t="s">
        <v>328</v>
      </c>
      <c r="D440" s="4" t="s">
        <v>381</v>
      </c>
      <c r="E440" s="4" t="s">
        <v>382</v>
      </c>
      <c r="F440" s="5">
        <v>34.32</v>
      </c>
    </row>
    <row r="441" spans="1:6" outlineLevel="2" x14ac:dyDescent="0.2">
      <c r="A441" s="4" t="s">
        <v>1</v>
      </c>
      <c r="B441" s="4" t="s">
        <v>327</v>
      </c>
      <c r="C441" s="4" t="s">
        <v>328</v>
      </c>
      <c r="D441" s="4" t="s">
        <v>383</v>
      </c>
      <c r="E441" s="4" t="s">
        <v>384</v>
      </c>
      <c r="F441" s="5">
        <v>300</v>
      </c>
    </row>
    <row r="442" spans="1:6" outlineLevel="2" x14ac:dyDescent="0.2">
      <c r="A442" s="4" t="s">
        <v>1</v>
      </c>
      <c r="B442" s="4" t="s">
        <v>327</v>
      </c>
      <c r="C442" s="4" t="s">
        <v>328</v>
      </c>
      <c r="D442" s="4" t="s">
        <v>385</v>
      </c>
      <c r="E442" s="4" t="s">
        <v>386</v>
      </c>
      <c r="F442" s="5">
        <v>25.896000000000001</v>
      </c>
    </row>
    <row r="443" spans="1:6" outlineLevel="2" x14ac:dyDescent="0.2">
      <c r="A443" s="4" t="s">
        <v>1</v>
      </c>
      <c r="B443" s="4" t="s">
        <v>327</v>
      </c>
      <c r="C443" s="4" t="s">
        <v>328</v>
      </c>
      <c r="D443" s="4" t="s">
        <v>387</v>
      </c>
      <c r="E443" s="4" t="s">
        <v>388</v>
      </c>
      <c r="F443" s="5">
        <v>210</v>
      </c>
    </row>
    <row r="444" spans="1:6" outlineLevel="2" x14ac:dyDescent="0.2">
      <c r="A444" s="4" t="s">
        <v>1</v>
      </c>
      <c r="B444" s="4" t="s">
        <v>327</v>
      </c>
      <c r="C444" s="4" t="s">
        <v>328</v>
      </c>
      <c r="D444" s="4" t="s">
        <v>389</v>
      </c>
      <c r="E444" s="4" t="s">
        <v>390</v>
      </c>
      <c r="F444" s="5">
        <v>99.096000000000004</v>
      </c>
    </row>
    <row r="445" spans="1:6" outlineLevel="2" x14ac:dyDescent="0.2">
      <c r="A445" s="4" t="s">
        <v>1</v>
      </c>
      <c r="B445" s="4" t="s">
        <v>327</v>
      </c>
      <c r="C445" s="4" t="s">
        <v>328</v>
      </c>
      <c r="D445" s="4" t="s">
        <v>391</v>
      </c>
      <c r="E445" s="4" t="s">
        <v>392</v>
      </c>
      <c r="F445" s="5">
        <v>180</v>
      </c>
    </row>
    <row r="446" spans="1:6" outlineLevel="2" x14ac:dyDescent="0.2">
      <c r="A446" s="4" t="s">
        <v>1</v>
      </c>
      <c r="B446" s="4" t="s">
        <v>327</v>
      </c>
      <c r="C446" s="4" t="s">
        <v>328</v>
      </c>
      <c r="D446" s="4" t="s">
        <v>393</v>
      </c>
      <c r="E446" s="4" t="s">
        <v>394</v>
      </c>
      <c r="F446" s="5">
        <v>563.71199999999999</v>
      </c>
    </row>
    <row r="447" spans="1:6" outlineLevel="2" x14ac:dyDescent="0.2">
      <c r="A447" s="4" t="s">
        <v>1</v>
      </c>
      <c r="B447" s="4" t="s">
        <v>327</v>
      </c>
      <c r="C447" s="4" t="s">
        <v>328</v>
      </c>
      <c r="D447" s="4" t="s">
        <v>395</v>
      </c>
      <c r="E447" s="4" t="s">
        <v>396</v>
      </c>
      <c r="F447" s="5">
        <v>18.312000000000001</v>
      </c>
    </row>
    <row r="448" spans="1:6" outlineLevel="2" x14ac:dyDescent="0.2">
      <c r="A448" s="4" t="s">
        <v>1</v>
      </c>
      <c r="B448" s="4" t="s">
        <v>327</v>
      </c>
      <c r="C448" s="4" t="s">
        <v>328</v>
      </c>
      <c r="D448" s="4" t="s">
        <v>397</v>
      </c>
      <c r="E448" s="4" t="s">
        <v>398</v>
      </c>
      <c r="F448" s="5">
        <v>18.672000000000001</v>
      </c>
    </row>
    <row r="449" spans="1:6" outlineLevel="2" x14ac:dyDescent="0.2">
      <c r="A449" s="4" t="s">
        <v>1</v>
      </c>
      <c r="B449" s="4" t="s">
        <v>327</v>
      </c>
      <c r="C449" s="4" t="s">
        <v>328</v>
      </c>
      <c r="D449" s="4" t="s">
        <v>399</v>
      </c>
      <c r="E449" s="4" t="s">
        <v>400</v>
      </c>
      <c r="F449" s="5">
        <v>20.064</v>
      </c>
    </row>
    <row r="450" spans="1:6" outlineLevel="2" x14ac:dyDescent="0.2">
      <c r="A450" s="4" t="s">
        <v>1</v>
      </c>
      <c r="B450" s="4" t="s">
        <v>327</v>
      </c>
      <c r="C450" s="4" t="s">
        <v>328</v>
      </c>
      <c r="D450" s="4" t="s">
        <v>401</v>
      </c>
      <c r="E450" s="4" t="s">
        <v>402</v>
      </c>
      <c r="F450" s="5">
        <v>53.448</v>
      </c>
    </row>
    <row r="451" spans="1:6" outlineLevel="2" x14ac:dyDescent="0.2">
      <c r="A451" s="4" t="s">
        <v>1</v>
      </c>
      <c r="B451" s="4" t="s">
        <v>327</v>
      </c>
      <c r="C451" s="4" t="s">
        <v>328</v>
      </c>
      <c r="D451" s="4" t="s">
        <v>403</v>
      </c>
      <c r="E451" s="4" t="s">
        <v>404</v>
      </c>
      <c r="F451" s="5">
        <v>72</v>
      </c>
    </row>
    <row r="452" spans="1:6" outlineLevel="2" x14ac:dyDescent="0.2">
      <c r="A452" s="4" t="s">
        <v>1</v>
      </c>
      <c r="B452" s="4" t="s">
        <v>327</v>
      </c>
      <c r="C452" s="4" t="s">
        <v>328</v>
      </c>
      <c r="D452" s="4" t="s">
        <v>405</v>
      </c>
      <c r="E452" s="4" t="s">
        <v>406</v>
      </c>
      <c r="F452" s="5">
        <v>95.903999999999996</v>
      </c>
    </row>
    <row r="453" spans="1:6" outlineLevel="2" x14ac:dyDescent="0.2">
      <c r="A453" s="4" t="s">
        <v>1</v>
      </c>
      <c r="B453" s="4" t="s">
        <v>327</v>
      </c>
      <c r="C453" s="4" t="s">
        <v>328</v>
      </c>
      <c r="D453" s="4" t="s">
        <v>407</v>
      </c>
      <c r="E453" s="4" t="s">
        <v>408</v>
      </c>
      <c r="F453" s="5">
        <v>150.55199999999999</v>
      </c>
    </row>
    <row r="454" spans="1:6" outlineLevel="2" x14ac:dyDescent="0.2">
      <c r="A454" s="4" t="s">
        <v>1</v>
      </c>
      <c r="B454" s="4" t="s">
        <v>327</v>
      </c>
      <c r="C454" s="4" t="s">
        <v>328</v>
      </c>
      <c r="D454" s="4" t="s">
        <v>409</v>
      </c>
      <c r="E454" s="4" t="s">
        <v>410</v>
      </c>
      <c r="F454" s="5">
        <v>3393.55</v>
      </c>
    </row>
    <row r="455" spans="1:6" outlineLevel="2" x14ac:dyDescent="0.2">
      <c r="A455" s="4" t="s">
        <v>1</v>
      </c>
      <c r="B455" s="4" t="s">
        <v>327</v>
      </c>
      <c r="C455" s="4" t="s">
        <v>328</v>
      </c>
      <c r="D455" s="4" t="s">
        <v>411</v>
      </c>
      <c r="E455" s="4" t="s">
        <v>412</v>
      </c>
      <c r="F455" s="5">
        <v>183.38399999999999</v>
      </c>
    </row>
    <row r="456" spans="1:6" outlineLevel="2" x14ac:dyDescent="0.2">
      <c r="A456" s="4" t="s">
        <v>1</v>
      </c>
      <c r="B456" s="4" t="s">
        <v>327</v>
      </c>
      <c r="C456" s="4" t="s">
        <v>328</v>
      </c>
      <c r="D456" s="4" t="s">
        <v>413</v>
      </c>
      <c r="E456" s="4" t="s">
        <v>414</v>
      </c>
      <c r="F456" s="5">
        <v>98.855999999999995</v>
      </c>
    </row>
    <row r="457" spans="1:6" outlineLevel="2" x14ac:dyDescent="0.2">
      <c r="A457" s="4" t="s">
        <v>1</v>
      </c>
      <c r="B457" s="4" t="s">
        <v>327</v>
      </c>
      <c r="C457" s="4" t="s">
        <v>328</v>
      </c>
      <c r="D457" s="4" t="s">
        <v>415</v>
      </c>
      <c r="E457" s="4" t="s">
        <v>416</v>
      </c>
      <c r="F457" s="5">
        <v>30.216000000000001</v>
      </c>
    </row>
    <row r="458" spans="1:6" outlineLevel="2" x14ac:dyDescent="0.2">
      <c r="A458" s="4" t="s">
        <v>1</v>
      </c>
      <c r="B458" s="4" t="s">
        <v>327</v>
      </c>
      <c r="C458" s="4" t="s">
        <v>328</v>
      </c>
      <c r="D458" s="4" t="s">
        <v>417</v>
      </c>
      <c r="E458" s="4" t="s">
        <v>418</v>
      </c>
      <c r="F458" s="5">
        <v>72</v>
      </c>
    </row>
    <row r="459" spans="1:6" outlineLevel="2" x14ac:dyDescent="0.2">
      <c r="A459" s="4" t="s">
        <v>1</v>
      </c>
      <c r="B459" s="4" t="s">
        <v>327</v>
      </c>
      <c r="C459" s="4" t="s">
        <v>328</v>
      </c>
      <c r="D459" s="4" t="s">
        <v>419</v>
      </c>
      <c r="E459" s="4" t="s">
        <v>420</v>
      </c>
      <c r="F459" s="5">
        <v>72</v>
      </c>
    </row>
    <row r="460" spans="1:6" outlineLevel="2" x14ac:dyDescent="0.2">
      <c r="A460" s="4" t="s">
        <v>1</v>
      </c>
      <c r="B460" s="4" t="s">
        <v>327</v>
      </c>
      <c r="C460" s="4" t="s">
        <v>328</v>
      </c>
      <c r="D460" s="4" t="s">
        <v>421</v>
      </c>
      <c r="E460" s="4" t="s">
        <v>422</v>
      </c>
      <c r="F460" s="5">
        <v>54.792000000000002</v>
      </c>
    </row>
    <row r="461" spans="1:6" outlineLevel="2" x14ac:dyDescent="0.2">
      <c r="A461" s="4" t="s">
        <v>1</v>
      </c>
      <c r="B461" s="4" t="s">
        <v>327</v>
      </c>
      <c r="C461" s="4" t="s">
        <v>328</v>
      </c>
      <c r="D461" s="4" t="s">
        <v>423</v>
      </c>
      <c r="E461" s="4" t="s">
        <v>424</v>
      </c>
      <c r="F461" s="5">
        <v>51.552</v>
      </c>
    </row>
    <row r="462" spans="1:6" outlineLevel="2" x14ac:dyDescent="0.2">
      <c r="A462" s="4" t="s">
        <v>1</v>
      </c>
      <c r="B462" s="4" t="s">
        <v>327</v>
      </c>
      <c r="C462" s="4" t="s">
        <v>328</v>
      </c>
      <c r="D462" s="4" t="s">
        <v>425</v>
      </c>
      <c r="E462" s="4" t="s">
        <v>426</v>
      </c>
      <c r="F462" s="5">
        <v>100.68</v>
      </c>
    </row>
    <row r="463" spans="1:6" outlineLevel="2" x14ac:dyDescent="0.2">
      <c r="A463" s="4" t="s">
        <v>1</v>
      </c>
      <c r="B463" s="4" t="s">
        <v>327</v>
      </c>
      <c r="C463" s="4" t="s">
        <v>328</v>
      </c>
      <c r="D463" s="4" t="s">
        <v>427</v>
      </c>
      <c r="E463" s="4" t="s">
        <v>428</v>
      </c>
      <c r="F463" s="5">
        <v>1029.7439999999999</v>
      </c>
    </row>
    <row r="464" spans="1:6" outlineLevel="2" x14ac:dyDescent="0.2">
      <c r="A464" s="4" t="s">
        <v>1</v>
      </c>
      <c r="B464" s="4" t="s">
        <v>327</v>
      </c>
      <c r="C464" s="4" t="s">
        <v>328</v>
      </c>
      <c r="D464" s="4" t="s">
        <v>429</v>
      </c>
      <c r="E464" s="4" t="s">
        <v>430</v>
      </c>
      <c r="F464" s="5">
        <v>28.68</v>
      </c>
    </row>
    <row r="465" spans="1:6" outlineLevel="2" x14ac:dyDescent="0.2">
      <c r="A465" s="4" t="s">
        <v>1</v>
      </c>
      <c r="B465" s="4" t="s">
        <v>327</v>
      </c>
      <c r="C465" s="4" t="s">
        <v>328</v>
      </c>
      <c r="D465" s="4" t="s">
        <v>431</v>
      </c>
      <c r="E465" s="4" t="s">
        <v>432</v>
      </c>
      <c r="F465" s="5">
        <v>47.04</v>
      </c>
    </row>
    <row r="466" spans="1:6" outlineLevel="2" x14ac:dyDescent="0.2">
      <c r="A466" s="4" t="s">
        <v>1</v>
      </c>
      <c r="B466" s="4" t="s">
        <v>327</v>
      </c>
      <c r="C466" s="4" t="s">
        <v>328</v>
      </c>
      <c r="D466" s="4" t="s">
        <v>433</v>
      </c>
      <c r="E466" s="4" t="s">
        <v>434</v>
      </c>
      <c r="F466" s="5">
        <v>480</v>
      </c>
    </row>
    <row r="467" spans="1:6" outlineLevel="2" x14ac:dyDescent="0.2">
      <c r="A467" s="4" t="s">
        <v>1</v>
      </c>
      <c r="B467" s="4" t="s">
        <v>327</v>
      </c>
      <c r="C467" s="4" t="s">
        <v>328</v>
      </c>
      <c r="D467" s="4" t="s">
        <v>435</v>
      </c>
      <c r="E467" s="4" t="s">
        <v>436</v>
      </c>
      <c r="F467" s="5">
        <v>5.8079999999999998</v>
      </c>
    </row>
    <row r="468" spans="1:6" outlineLevel="2" x14ac:dyDescent="0.2">
      <c r="A468" s="4" t="s">
        <v>1</v>
      </c>
      <c r="B468" s="4" t="s">
        <v>327</v>
      </c>
      <c r="C468" s="4" t="s">
        <v>328</v>
      </c>
      <c r="D468" s="4" t="s">
        <v>437</v>
      </c>
      <c r="E468" s="4" t="s">
        <v>438</v>
      </c>
      <c r="F468" s="5">
        <v>15.288</v>
      </c>
    </row>
    <row r="469" spans="1:6" outlineLevel="2" x14ac:dyDescent="0.2">
      <c r="A469" s="4" t="s">
        <v>1</v>
      </c>
      <c r="B469" s="4" t="s">
        <v>327</v>
      </c>
      <c r="C469" s="4" t="s">
        <v>328</v>
      </c>
      <c r="D469" s="4" t="s">
        <v>439</v>
      </c>
      <c r="E469" s="4" t="s">
        <v>440</v>
      </c>
      <c r="F469" s="5">
        <v>17.664000000000001</v>
      </c>
    </row>
    <row r="470" spans="1:6" outlineLevel="2" x14ac:dyDescent="0.2">
      <c r="A470" s="4" t="s">
        <v>1</v>
      </c>
      <c r="B470" s="4" t="s">
        <v>327</v>
      </c>
      <c r="C470" s="4" t="s">
        <v>328</v>
      </c>
      <c r="D470" s="4" t="s">
        <v>441</v>
      </c>
      <c r="E470" s="4" t="s">
        <v>442</v>
      </c>
      <c r="F470" s="5">
        <v>18.096</v>
      </c>
    </row>
    <row r="471" spans="1:6" outlineLevel="2" x14ac:dyDescent="0.2">
      <c r="A471" s="4" t="s">
        <v>1</v>
      </c>
      <c r="B471" s="4" t="s">
        <v>327</v>
      </c>
      <c r="C471" s="4" t="s">
        <v>328</v>
      </c>
      <c r="D471" s="4" t="s">
        <v>443</v>
      </c>
      <c r="E471" s="4" t="s">
        <v>444</v>
      </c>
      <c r="F471" s="5">
        <v>532.60799999999995</v>
      </c>
    </row>
    <row r="472" spans="1:6" outlineLevel="2" x14ac:dyDescent="0.2">
      <c r="A472" s="4" t="s">
        <v>1</v>
      </c>
      <c r="B472" s="4" t="s">
        <v>327</v>
      </c>
      <c r="C472" s="4" t="s">
        <v>328</v>
      </c>
      <c r="D472" s="4" t="s">
        <v>445</v>
      </c>
      <c r="E472" s="4" t="s">
        <v>446</v>
      </c>
      <c r="F472" s="5">
        <v>297.98399999999998</v>
      </c>
    </row>
    <row r="473" spans="1:6" outlineLevel="2" x14ac:dyDescent="0.2">
      <c r="A473" s="4" t="s">
        <v>1</v>
      </c>
      <c r="B473" s="4" t="s">
        <v>327</v>
      </c>
      <c r="C473" s="4" t="s">
        <v>328</v>
      </c>
      <c r="D473" s="4" t="s">
        <v>447</v>
      </c>
      <c r="E473" s="4" t="s">
        <v>448</v>
      </c>
      <c r="F473" s="5">
        <v>302.37599999999998</v>
      </c>
    </row>
    <row r="474" spans="1:6" outlineLevel="2" x14ac:dyDescent="0.2">
      <c r="A474" s="4" t="s">
        <v>1</v>
      </c>
      <c r="B474" s="4" t="s">
        <v>327</v>
      </c>
      <c r="C474" s="4" t="s">
        <v>328</v>
      </c>
      <c r="D474" s="4" t="s">
        <v>449</v>
      </c>
      <c r="E474" s="4" t="s">
        <v>450</v>
      </c>
      <c r="F474" s="5">
        <v>269.16000000000003</v>
      </c>
    </row>
    <row r="475" spans="1:6" outlineLevel="2" x14ac:dyDescent="0.2">
      <c r="A475" s="4" t="s">
        <v>1</v>
      </c>
      <c r="B475" s="4" t="s">
        <v>327</v>
      </c>
      <c r="C475" s="4" t="s">
        <v>328</v>
      </c>
      <c r="D475" s="4" t="s">
        <v>451</v>
      </c>
      <c r="E475" s="4" t="s">
        <v>452</v>
      </c>
      <c r="F475" s="5">
        <v>53.884999999999998</v>
      </c>
    </row>
    <row r="476" spans="1:6" outlineLevel="2" x14ac:dyDescent="0.2">
      <c r="A476" s="4" t="s">
        <v>1</v>
      </c>
      <c r="B476" s="4" t="s">
        <v>327</v>
      </c>
      <c r="C476" s="4" t="s">
        <v>328</v>
      </c>
      <c r="D476" s="4" t="s">
        <v>453</v>
      </c>
      <c r="E476" s="4" t="s">
        <v>454</v>
      </c>
      <c r="F476" s="5">
        <v>40.728000000000002</v>
      </c>
    </row>
    <row r="477" spans="1:6" outlineLevel="2" x14ac:dyDescent="0.2">
      <c r="A477" s="4" t="s">
        <v>1</v>
      </c>
      <c r="B477" s="4" t="s">
        <v>327</v>
      </c>
      <c r="C477" s="4" t="s">
        <v>328</v>
      </c>
      <c r="D477" s="4" t="s">
        <v>455</v>
      </c>
      <c r="E477" s="4" t="s">
        <v>456</v>
      </c>
      <c r="F477" s="5">
        <v>40.247999999999998</v>
      </c>
    </row>
    <row r="478" spans="1:6" outlineLevel="2" x14ac:dyDescent="0.2">
      <c r="A478" s="4" t="s">
        <v>1</v>
      </c>
      <c r="B478" s="4" t="s">
        <v>327</v>
      </c>
      <c r="C478" s="4" t="s">
        <v>328</v>
      </c>
      <c r="D478" s="4" t="s">
        <v>457</v>
      </c>
      <c r="E478" s="4" t="s">
        <v>458</v>
      </c>
      <c r="F478" s="5">
        <v>53.256</v>
      </c>
    </row>
    <row r="479" spans="1:6" outlineLevel="2" x14ac:dyDescent="0.2">
      <c r="A479" s="4" t="s">
        <v>1</v>
      </c>
      <c r="B479" s="4" t="s">
        <v>327</v>
      </c>
      <c r="C479" s="4" t="s">
        <v>328</v>
      </c>
      <c r="D479" s="4" t="s">
        <v>459</v>
      </c>
      <c r="E479" s="4" t="s">
        <v>460</v>
      </c>
      <c r="F479" s="5">
        <v>2104.5360000000001</v>
      </c>
    </row>
    <row r="480" spans="1:6" outlineLevel="2" x14ac:dyDescent="0.2">
      <c r="A480" s="4" t="s">
        <v>1</v>
      </c>
      <c r="B480" s="4" t="s">
        <v>327</v>
      </c>
      <c r="C480" s="4" t="s">
        <v>328</v>
      </c>
      <c r="D480" s="4" t="s">
        <v>461</v>
      </c>
      <c r="E480" s="4" t="s">
        <v>462</v>
      </c>
      <c r="F480" s="5">
        <v>2964.0479999999998</v>
      </c>
    </row>
    <row r="481" spans="1:6" outlineLevel="2" x14ac:dyDescent="0.2">
      <c r="A481" s="4" t="s">
        <v>1</v>
      </c>
      <c r="B481" s="4" t="s">
        <v>327</v>
      </c>
      <c r="C481" s="4" t="s">
        <v>328</v>
      </c>
      <c r="D481" s="4" t="s">
        <v>463</v>
      </c>
      <c r="E481" s="4" t="s">
        <v>464</v>
      </c>
      <c r="F481" s="5">
        <v>1094.4000000000001</v>
      </c>
    </row>
    <row r="482" spans="1:6" outlineLevel="2" x14ac:dyDescent="0.2">
      <c r="A482" s="4" t="s">
        <v>1</v>
      </c>
      <c r="B482" s="4" t="s">
        <v>327</v>
      </c>
      <c r="C482" s="4" t="s">
        <v>328</v>
      </c>
      <c r="D482" s="4" t="s">
        <v>465</v>
      </c>
      <c r="E482" s="4" t="s">
        <v>466</v>
      </c>
      <c r="F482" s="5">
        <v>7644</v>
      </c>
    </row>
    <row r="483" spans="1:6" outlineLevel="2" x14ac:dyDescent="0.2">
      <c r="A483" s="4" t="s">
        <v>1</v>
      </c>
      <c r="B483" s="4" t="s">
        <v>327</v>
      </c>
      <c r="C483" s="4" t="s">
        <v>328</v>
      </c>
      <c r="D483" s="4" t="s">
        <v>467</v>
      </c>
      <c r="E483" s="4" t="s">
        <v>468</v>
      </c>
      <c r="F483" s="5">
        <v>364.8</v>
      </c>
    </row>
    <row r="484" spans="1:6" outlineLevel="2" x14ac:dyDescent="0.2">
      <c r="A484" s="4" t="s">
        <v>1</v>
      </c>
      <c r="B484" s="4" t="s">
        <v>327</v>
      </c>
      <c r="C484" s="4" t="s">
        <v>328</v>
      </c>
      <c r="D484" s="4" t="s">
        <v>469</v>
      </c>
      <c r="E484" s="4" t="s">
        <v>470</v>
      </c>
      <c r="F484" s="5">
        <v>141.6</v>
      </c>
    </row>
    <row r="485" spans="1:6" outlineLevel="2" x14ac:dyDescent="0.2">
      <c r="A485" s="4" t="s">
        <v>1</v>
      </c>
      <c r="B485" s="4" t="s">
        <v>327</v>
      </c>
      <c r="C485" s="4" t="s">
        <v>328</v>
      </c>
      <c r="D485" s="4" t="s">
        <v>471</v>
      </c>
      <c r="E485" s="4" t="s">
        <v>472</v>
      </c>
      <c r="F485" s="5">
        <v>2119.9699999999998</v>
      </c>
    </row>
    <row r="486" spans="1:6" outlineLevel="2" x14ac:dyDescent="0.2">
      <c r="A486" s="4" t="s">
        <v>1</v>
      </c>
      <c r="B486" s="4" t="s">
        <v>327</v>
      </c>
      <c r="C486" s="4" t="s">
        <v>328</v>
      </c>
      <c r="D486" s="4" t="s">
        <v>473</v>
      </c>
      <c r="E486" s="4" t="s">
        <v>474</v>
      </c>
      <c r="F486" s="5">
        <v>804.48</v>
      </c>
    </row>
    <row r="487" spans="1:6" outlineLevel="2" x14ac:dyDescent="0.2">
      <c r="A487" s="4" t="s">
        <v>1</v>
      </c>
      <c r="B487" s="4" t="s">
        <v>327</v>
      </c>
      <c r="C487" s="4" t="s">
        <v>328</v>
      </c>
      <c r="D487" s="4" t="s">
        <v>475</v>
      </c>
      <c r="E487" s="4" t="s">
        <v>476</v>
      </c>
      <c r="F487" s="5">
        <v>206.59200000000001</v>
      </c>
    </row>
    <row r="488" spans="1:6" outlineLevel="2" x14ac:dyDescent="0.2">
      <c r="A488" s="4" t="s">
        <v>1</v>
      </c>
      <c r="B488" s="4" t="s">
        <v>327</v>
      </c>
      <c r="C488" s="4" t="s">
        <v>328</v>
      </c>
      <c r="D488" s="4" t="s">
        <v>477</v>
      </c>
      <c r="E488" s="4" t="s">
        <v>478</v>
      </c>
      <c r="F488" s="5">
        <v>233.61600000000001</v>
      </c>
    </row>
    <row r="489" spans="1:6" outlineLevel="2" x14ac:dyDescent="0.2">
      <c r="A489" s="4" t="s">
        <v>1</v>
      </c>
      <c r="B489" s="4" t="s">
        <v>327</v>
      </c>
      <c r="C489" s="4" t="s">
        <v>328</v>
      </c>
      <c r="D489" s="4" t="s">
        <v>479</v>
      </c>
      <c r="E489" s="4" t="s">
        <v>480</v>
      </c>
      <c r="F489" s="5">
        <v>196.70400000000001</v>
      </c>
    </row>
    <row r="490" spans="1:6" outlineLevel="2" x14ac:dyDescent="0.2">
      <c r="A490" s="4" t="s">
        <v>1</v>
      </c>
      <c r="B490" s="4" t="s">
        <v>327</v>
      </c>
      <c r="C490" s="4" t="s">
        <v>328</v>
      </c>
      <c r="D490" s="4" t="s">
        <v>481</v>
      </c>
      <c r="E490" s="4" t="s">
        <v>482</v>
      </c>
      <c r="F490" s="5">
        <v>304.94400000000002</v>
      </c>
    </row>
    <row r="491" spans="1:6" outlineLevel="2" x14ac:dyDescent="0.2">
      <c r="A491" s="4" t="s">
        <v>1</v>
      </c>
      <c r="B491" s="4" t="s">
        <v>327</v>
      </c>
      <c r="C491" s="4" t="s">
        <v>328</v>
      </c>
      <c r="D491" s="4" t="s">
        <v>483</v>
      </c>
      <c r="E491" s="4" t="s">
        <v>484</v>
      </c>
      <c r="F491" s="5">
        <v>117.6</v>
      </c>
    </row>
    <row r="492" spans="1:6" outlineLevel="2" x14ac:dyDescent="0.2">
      <c r="A492" s="4" t="s">
        <v>1</v>
      </c>
      <c r="B492" s="4" t="s">
        <v>327</v>
      </c>
      <c r="C492" s="4" t="s">
        <v>328</v>
      </c>
      <c r="D492" s="4" t="s">
        <v>485</v>
      </c>
      <c r="E492" s="4" t="s">
        <v>486</v>
      </c>
      <c r="F492" s="5">
        <v>576</v>
      </c>
    </row>
    <row r="493" spans="1:6" outlineLevel="2" x14ac:dyDescent="0.2">
      <c r="A493" s="4" t="s">
        <v>1</v>
      </c>
      <c r="B493" s="4" t="s">
        <v>327</v>
      </c>
      <c r="C493" s="4" t="s">
        <v>328</v>
      </c>
      <c r="D493" s="4" t="s">
        <v>487</v>
      </c>
      <c r="E493" s="4" t="s">
        <v>488</v>
      </c>
      <c r="F493" s="5">
        <v>17.616</v>
      </c>
    </row>
    <row r="494" spans="1:6" outlineLevel="2" x14ac:dyDescent="0.2">
      <c r="A494" s="4" t="s">
        <v>1</v>
      </c>
      <c r="B494" s="4" t="s">
        <v>327</v>
      </c>
      <c r="C494" s="4" t="s">
        <v>328</v>
      </c>
      <c r="D494" s="4" t="s">
        <v>489</v>
      </c>
      <c r="E494" s="4" t="s">
        <v>490</v>
      </c>
      <c r="F494" s="5">
        <v>17.591999999999999</v>
      </c>
    </row>
    <row r="495" spans="1:6" outlineLevel="2" x14ac:dyDescent="0.2">
      <c r="A495" s="4" t="s">
        <v>1</v>
      </c>
      <c r="B495" s="4" t="s">
        <v>327</v>
      </c>
      <c r="C495" s="4" t="s">
        <v>328</v>
      </c>
      <c r="D495" s="4" t="s">
        <v>491</v>
      </c>
      <c r="E495" s="4" t="s">
        <v>492</v>
      </c>
      <c r="F495" s="5">
        <v>29.832000000000001</v>
      </c>
    </row>
    <row r="496" spans="1:6" outlineLevel="2" x14ac:dyDescent="0.2">
      <c r="A496" s="4" t="s">
        <v>1</v>
      </c>
      <c r="B496" s="4" t="s">
        <v>327</v>
      </c>
      <c r="C496" s="4" t="s">
        <v>328</v>
      </c>
      <c r="D496" s="4" t="s">
        <v>493</v>
      </c>
      <c r="E496" s="4" t="s">
        <v>494</v>
      </c>
      <c r="F496" s="5">
        <v>134.136</v>
      </c>
    </row>
    <row r="497" spans="1:6" outlineLevel="1" x14ac:dyDescent="0.2">
      <c r="A497" s="4"/>
      <c r="B497" s="4"/>
      <c r="C497" s="6" t="s">
        <v>4280</v>
      </c>
      <c r="D497" s="4"/>
      <c r="E497" s="4"/>
      <c r="F497" s="5">
        <f>SUBTOTAL(9,F414:F496)</f>
        <v>32372.549000000003</v>
      </c>
    </row>
    <row r="498" spans="1:6" outlineLevel="2" x14ac:dyDescent="0.2">
      <c r="A498" s="4" t="s">
        <v>1</v>
      </c>
      <c r="B498" s="4" t="s">
        <v>303</v>
      </c>
      <c r="C498" s="4" t="s">
        <v>304</v>
      </c>
      <c r="D498" s="4" t="s">
        <v>305</v>
      </c>
      <c r="E498" s="4" t="s">
        <v>306</v>
      </c>
      <c r="F498" s="5">
        <v>2707.2240000000002</v>
      </c>
    </row>
    <row r="499" spans="1:6" outlineLevel="2" x14ac:dyDescent="0.2">
      <c r="A499" s="4" t="s">
        <v>1</v>
      </c>
      <c r="B499" s="4" t="s">
        <v>303</v>
      </c>
      <c r="C499" s="4" t="s">
        <v>304</v>
      </c>
      <c r="D499" s="4" t="s">
        <v>307</v>
      </c>
      <c r="E499" s="4" t="s">
        <v>308</v>
      </c>
      <c r="F499" s="5">
        <v>427.85399999999998</v>
      </c>
    </row>
    <row r="500" spans="1:6" outlineLevel="2" x14ac:dyDescent="0.2">
      <c r="A500" s="4" t="s">
        <v>1</v>
      </c>
      <c r="B500" s="4" t="s">
        <v>303</v>
      </c>
      <c r="C500" s="4" t="s">
        <v>304</v>
      </c>
      <c r="D500" s="4" t="s">
        <v>309</v>
      </c>
      <c r="E500" s="4" t="s">
        <v>310</v>
      </c>
      <c r="F500" s="5">
        <v>0</v>
      </c>
    </row>
    <row r="501" spans="1:6" outlineLevel="2" x14ac:dyDescent="0.2">
      <c r="A501" s="4" t="s">
        <v>1</v>
      </c>
      <c r="B501" s="4" t="s">
        <v>303</v>
      </c>
      <c r="C501" s="4" t="s">
        <v>304</v>
      </c>
      <c r="D501" s="4" t="s">
        <v>311</v>
      </c>
      <c r="E501" s="4" t="s">
        <v>312</v>
      </c>
      <c r="F501" s="5">
        <v>1767.768</v>
      </c>
    </row>
    <row r="502" spans="1:6" outlineLevel="2" x14ac:dyDescent="0.2">
      <c r="A502" s="4" t="s">
        <v>1</v>
      </c>
      <c r="B502" s="4" t="s">
        <v>303</v>
      </c>
      <c r="C502" s="4" t="s">
        <v>304</v>
      </c>
      <c r="D502" s="4" t="s">
        <v>313</v>
      </c>
      <c r="E502" s="4" t="s">
        <v>314</v>
      </c>
      <c r="F502" s="5">
        <v>1363.3679999999999</v>
      </c>
    </row>
    <row r="503" spans="1:6" outlineLevel="2" x14ac:dyDescent="0.2">
      <c r="A503" s="4" t="s">
        <v>1</v>
      </c>
      <c r="B503" s="4" t="s">
        <v>303</v>
      </c>
      <c r="C503" s="4" t="s">
        <v>304</v>
      </c>
      <c r="D503" s="4" t="s">
        <v>315</v>
      </c>
      <c r="E503" s="4" t="s">
        <v>316</v>
      </c>
      <c r="F503" s="5">
        <v>7651.6319999999996</v>
      </c>
    </row>
    <row r="504" spans="1:6" outlineLevel="2" x14ac:dyDescent="0.2">
      <c r="A504" s="4" t="s">
        <v>1</v>
      </c>
      <c r="B504" s="4" t="s">
        <v>303</v>
      </c>
      <c r="C504" s="4" t="s">
        <v>304</v>
      </c>
      <c r="D504" s="4" t="s">
        <v>317</v>
      </c>
      <c r="E504" s="4" t="s">
        <v>318</v>
      </c>
      <c r="F504" s="5">
        <v>1131.672</v>
      </c>
    </row>
    <row r="505" spans="1:6" outlineLevel="2" x14ac:dyDescent="0.2">
      <c r="A505" s="4" t="s">
        <v>1</v>
      </c>
      <c r="B505" s="4" t="s">
        <v>303</v>
      </c>
      <c r="C505" s="4" t="s">
        <v>304</v>
      </c>
      <c r="D505" s="4" t="s">
        <v>319</v>
      </c>
      <c r="E505" s="4" t="s">
        <v>320</v>
      </c>
      <c r="F505" s="5">
        <v>150.40799999999999</v>
      </c>
    </row>
    <row r="506" spans="1:6" outlineLevel="2" x14ac:dyDescent="0.2">
      <c r="A506" s="4" t="s">
        <v>1</v>
      </c>
      <c r="B506" s="4" t="s">
        <v>303</v>
      </c>
      <c r="C506" s="4" t="s">
        <v>304</v>
      </c>
      <c r="D506" s="4" t="s">
        <v>321</v>
      </c>
      <c r="E506" s="4" t="s">
        <v>322</v>
      </c>
      <c r="F506" s="5">
        <v>60.984000000000002</v>
      </c>
    </row>
    <row r="507" spans="1:6" outlineLevel="2" x14ac:dyDescent="0.2">
      <c r="A507" s="4" t="s">
        <v>1</v>
      </c>
      <c r="B507" s="4" t="s">
        <v>303</v>
      </c>
      <c r="C507" s="4" t="s">
        <v>304</v>
      </c>
      <c r="D507" s="4" t="s">
        <v>323</v>
      </c>
      <c r="E507" s="4" t="s">
        <v>324</v>
      </c>
      <c r="F507" s="5">
        <v>35.423999999999999</v>
      </c>
    </row>
    <row r="508" spans="1:6" outlineLevel="2" x14ac:dyDescent="0.2">
      <c r="A508" s="4" t="s">
        <v>1</v>
      </c>
      <c r="B508" s="4" t="s">
        <v>303</v>
      </c>
      <c r="C508" s="4" t="s">
        <v>304</v>
      </c>
      <c r="D508" s="4" t="s">
        <v>325</v>
      </c>
      <c r="E508" s="4" t="s">
        <v>326</v>
      </c>
      <c r="F508" s="5">
        <v>35.520000000000003</v>
      </c>
    </row>
    <row r="509" spans="1:6" outlineLevel="1" x14ac:dyDescent="0.2">
      <c r="A509" s="4"/>
      <c r="B509" s="4"/>
      <c r="C509" s="6" t="s">
        <v>4281</v>
      </c>
      <c r="D509" s="4"/>
      <c r="E509" s="4"/>
      <c r="F509" s="5">
        <f>SUBTOTAL(9,F498:F508)</f>
        <v>15331.854000000001</v>
      </c>
    </row>
    <row r="510" spans="1:6" outlineLevel="2" x14ac:dyDescent="0.2">
      <c r="A510" s="4" t="s">
        <v>1</v>
      </c>
      <c r="B510" s="4" t="s">
        <v>1567</v>
      </c>
      <c r="C510" s="4" t="s">
        <v>1568</v>
      </c>
      <c r="D510" s="4" t="s">
        <v>1569</v>
      </c>
      <c r="E510" s="4" t="s">
        <v>1570</v>
      </c>
      <c r="F510" s="5">
        <v>2080.0079999999998</v>
      </c>
    </row>
    <row r="511" spans="1:6" outlineLevel="2" x14ac:dyDescent="0.2">
      <c r="A511" s="4" t="s">
        <v>1</v>
      </c>
      <c r="B511" s="4" t="s">
        <v>1567</v>
      </c>
      <c r="C511" s="4" t="s">
        <v>1568</v>
      </c>
      <c r="D511" s="4" t="s">
        <v>1571</v>
      </c>
      <c r="E511" s="4" t="s">
        <v>1572</v>
      </c>
      <c r="F511" s="5">
        <v>1827.1679999999999</v>
      </c>
    </row>
    <row r="512" spans="1:6" outlineLevel="2" x14ac:dyDescent="0.2">
      <c r="A512" s="4" t="s">
        <v>1</v>
      </c>
      <c r="B512" s="4" t="s">
        <v>1567</v>
      </c>
      <c r="C512" s="4" t="s">
        <v>1568</v>
      </c>
      <c r="D512" s="4" t="s">
        <v>1573</v>
      </c>
      <c r="E512" s="4" t="s">
        <v>1574</v>
      </c>
      <c r="F512" s="5">
        <v>4345.9920000000002</v>
      </c>
    </row>
    <row r="513" spans="1:6" outlineLevel="2" x14ac:dyDescent="0.2">
      <c r="A513" s="4" t="s">
        <v>1</v>
      </c>
      <c r="B513" s="4" t="s">
        <v>1567</v>
      </c>
      <c r="C513" s="4" t="s">
        <v>1568</v>
      </c>
      <c r="D513" s="4" t="s">
        <v>1575</v>
      </c>
      <c r="E513" s="4" t="s">
        <v>1576</v>
      </c>
      <c r="F513" s="5">
        <v>212.928</v>
      </c>
    </row>
    <row r="514" spans="1:6" outlineLevel="2" x14ac:dyDescent="0.2">
      <c r="A514" s="4" t="s">
        <v>1</v>
      </c>
      <c r="B514" s="4" t="s">
        <v>1567</v>
      </c>
      <c r="C514" s="4" t="s">
        <v>1568</v>
      </c>
      <c r="D514" s="4" t="s">
        <v>1577</v>
      </c>
      <c r="E514" s="4" t="s">
        <v>1578</v>
      </c>
      <c r="F514" s="5">
        <v>3253.944</v>
      </c>
    </row>
    <row r="515" spans="1:6" outlineLevel="2" x14ac:dyDescent="0.2">
      <c r="A515" s="4" t="s">
        <v>1</v>
      </c>
      <c r="B515" s="4" t="s">
        <v>1567</v>
      </c>
      <c r="C515" s="4" t="s">
        <v>1568</v>
      </c>
      <c r="D515" s="4" t="s">
        <v>1579</v>
      </c>
      <c r="E515" s="4" t="s">
        <v>1580</v>
      </c>
      <c r="F515" s="5">
        <v>196.70400000000001</v>
      </c>
    </row>
    <row r="516" spans="1:6" outlineLevel="2" x14ac:dyDescent="0.2">
      <c r="A516" s="4" t="s">
        <v>1</v>
      </c>
      <c r="B516" s="4" t="s">
        <v>1567</v>
      </c>
      <c r="C516" s="4" t="s">
        <v>1568</v>
      </c>
      <c r="D516" s="4" t="s">
        <v>1581</v>
      </c>
      <c r="E516" s="4" t="s">
        <v>1582</v>
      </c>
      <c r="F516" s="5">
        <v>1273.248</v>
      </c>
    </row>
    <row r="517" spans="1:6" outlineLevel="2" x14ac:dyDescent="0.2">
      <c r="A517" s="4" t="s">
        <v>1</v>
      </c>
      <c r="B517" s="4" t="s">
        <v>1567</v>
      </c>
      <c r="C517" s="4" t="s">
        <v>1568</v>
      </c>
      <c r="D517" s="4" t="s">
        <v>1583</v>
      </c>
      <c r="E517" s="4" t="s">
        <v>1584</v>
      </c>
      <c r="F517" s="5">
        <v>38.231999999999999</v>
      </c>
    </row>
    <row r="518" spans="1:6" outlineLevel="2" x14ac:dyDescent="0.2">
      <c r="A518" s="4" t="s">
        <v>1</v>
      </c>
      <c r="B518" s="4" t="s">
        <v>1567</v>
      </c>
      <c r="C518" s="4" t="s">
        <v>1568</v>
      </c>
      <c r="D518" s="4" t="s">
        <v>1585</v>
      </c>
      <c r="E518" s="4" t="s">
        <v>1586</v>
      </c>
      <c r="F518" s="5">
        <v>66.504000000000005</v>
      </c>
    </row>
    <row r="519" spans="1:6" outlineLevel="2" x14ac:dyDescent="0.2">
      <c r="A519" s="4" t="s">
        <v>1</v>
      </c>
      <c r="B519" s="4" t="s">
        <v>1567</v>
      </c>
      <c r="C519" s="4" t="s">
        <v>1568</v>
      </c>
      <c r="D519" s="4" t="s">
        <v>1587</v>
      </c>
      <c r="E519" s="4" t="s">
        <v>1588</v>
      </c>
      <c r="F519" s="5">
        <v>48.264000000000003</v>
      </c>
    </row>
    <row r="520" spans="1:6" outlineLevel="2" x14ac:dyDescent="0.2">
      <c r="A520" s="4" t="s">
        <v>1</v>
      </c>
      <c r="B520" s="4" t="s">
        <v>1567</v>
      </c>
      <c r="C520" s="4" t="s">
        <v>1568</v>
      </c>
      <c r="D520" s="4" t="s">
        <v>1589</v>
      </c>
      <c r="E520" s="4" t="s">
        <v>1590</v>
      </c>
      <c r="F520" s="5">
        <v>14.784000000000001</v>
      </c>
    </row>
    <row r="521" spans="1:6" outlineLevel="2" x14ac:dyDescent="0.2">
      <c r="A521" s="4" t="s">
        <v>1</v>
      </c>
      <c r="B521" s="4" t="s">
        <v>1567</v>
      </c>
      <c r="C521" s="4" t="s">
        <v>1568</v>
      </c>
      <c r="D521" s="4" t="s">
        <v>1591</v>
      </c>
      <c r="E521" s="4" t="s">
        <v>1592</v>
      </c>
      <c r="F521" s="5">
        <v>18.815999999999999</v>
      </c>
    </row>
    <row r="522" spans="1:6" outlineLevel="2" x14ac:dyDescent="0.2">
      <c r="A522" s="4" t="s">
        <v>1</v>
      </c>
      <c r="B522" s="4" t="s">
        <v>1567</v>
      </c>
      <c r="C522" s="4" t="s">
        <v>1568</v>
      </c>
      <c r="D522" s="4" t="s">
        <v>1593</v>
      </c>
      <c r="E522" s="4" t="s">
        <v>1594</v>
      </c>
      <c r="F522" s="5">
        <v>53.015999999999998</v>
      </c>
    </row>
    <row r="523" spans="1:6" outlineLevel="1" x14ac:dyDescent="0.2">
      <c r="A523" s="4"/>
      <c r="B523" s="4"/>
      <c r="C523" s="6" t="s">
        <v>4282</v>
      </c>
      <c r="D523" s="4"/>
      <c r="E523" s="4"/>
      <c r="F523" s="5">
        <f>SUBTOTAL(9,F510:F522)</f>
        <v>13429.607999999998</v>
      </c>
    </row>
    <row r="524" spans="1:6" outlineLevel="2" x14ac:dyDescent="0.2">
      <c r="A524" s="4" t="s">
        <v>1</v>
      </c>
      <c r="B524" s="4" t="s">
        <v>495</v>
      </c>
      <c r="C524" s="4" t="s">
        <v>496</v>
      </c>
      <c r="D524" s="4" t="s">
        <v>497</v>
      </c>
      <c r="E524" s="4" t="s">
        <v>498</v>
      </c>
      <c r="F524" s="5">
        <v>1176</v>
      </c>
    </row>
    <row r="525" spans="1:6" outlineLevel="2" x14ac:dyDescent="0.2">
      <c r="A525" s="4" t="s">
        <v>1</v>
      </c>
      <c r="B525" s="4" t="s">
        <v>495</v>
      </c>
      <c r="C525" s="4" t="s">
        <v>496</v>
      </c>
      <c r="D525" s="4" t="s">
        <v>499</v>
      </c>
      <c r="E525" s="4" t="s">
        <v>500</v>
      </c>
      <c r="F525" s="5">
        <v>368.85599999999999</v>
      </c>
    </row>
    <row r="526" spans="1:6" outlineLevel="2" x14ac:dyDescent="0.2">
      <c r="A526" s="4" t="s">
        <v>1</v>
      </c>
      <c r="B526" s="4" t="s">
        <v>495</v>
      </c>
      <c r="C526" s="4" t="s">
        <v>496</v>
      </c>
      <c r="D526" s="4" t="s">
        <v>501</v>
      </c>
      <c r="E526" s="4" t="s">
        <v>502</v>
      </c>
      <c r="F526" s="5">
        <v>312</v>
      </c>
    </row>
    <row r="527" spans="1:6" outlineLevel="2" x14ac:dyDescent="0.2">
      <c r="A527" s="4" t="s">
        <v>1</v>
      </c>
      <c r="B527" s="4" t="s">
        <v>495</v>
      </c>
      <c r="C527" s="4" t="s">
        <v>496</v>
      </c>
      <c r="D527" s="4" t="s">
        <v>503</v>
      </c>
      <c r="E527" s="4" t="s">
        <v>504</v>
      </c>
      <c r="F527" s="5">
        <v>68.64</v>
      </c>
    </row>
    <row r="528" spans="1:6" outlineLevel="2" x14ac:dyDescent="0.2">
      <c r="A528" s="4" t="s">
        <v>1</v>
      </c>
      <c r="B528" s="4" t="s">
        <v>495</v>
      </c>
      <c r="C528" s="4" t="s">
        <v>496</v>
      </c>
      <c r="D528" s="4" t="s">
        <v>505</v>
      </c>
      <c r="E528" s="4" t="s">
        <v>506</v>
      </c>
      <c r="F528" s="5">
        <v>27.84</v>
      </c>
    </row>
    <row r="529" spans="1:6" outlineLevel="2" x14ac:dyDescent="0.2">
      <c r="A529" s="4" t="s">
        <v>1</v>
      </c>
      <c r="B529" s="4" t="s">
        <v>495</v>
      </c>
      <c r="C529" s="4" t="s">
        <v>496</v>
      </c>
      <c r="D529" s="4" t="s">
        <v>507</v>
      </c>
      <c r="E529" s="4" t="s">
        <v>508</v>
      </c>
      <c r="F529" s="5">
        <v>852.38400000000001</v>
      </c>
    </row>
    <row r="530" spans="1:6" outlineLevel="2" x14ac:dyDescent="0.2">
      <c r="A530" s="4" t="s">
        <v>1</v>
      </c>
      <c r="B530" s="4" t="s">
        <v>495</v>
      </c>
      <c r="C530" s="4" t="s">
        <v>496</v>
      </c>
      <c r="D530" s="4" t="s">
        <v>509</v>
      </c>
      <c r="E530" s="4" t="s">
        <v>510</v>
      </c>
      <c r="F530" s="5">
        <v>1307.7360000000001</v>
      </c>
    </row>
    <row r="531" spans="1:6" outlineLevel="2" x14ac:dyDescent="0.2">
      <c r="A531" s="4" t="s">
        <v>1</v>
      </c>
      <c r="B531" s="4" t="s">
        <v>495</v>
      </c>
      <c r="C531" s="4" t="s">
        <v>496</v>
      </c>
      <c r="D531" s="4" t="s">
        <v>511</v>
      </c>
      <c r="E531" s="4" t="s">
        <v>512</v>
      </c>
      <c r="F531" s="5">
        <v>592.05600000000004</v>
      </c>
    </row>
    <row r="532" spans="1:6" outlineLevel="2" x14ac:dyDescent="0.2">
      <c r="A532" s="4" t="s">
        <v>1</v>
      </c>
      <c r="B532" s="4" t="s">
        <v>495</v>
      </c>
      <c r="C532" s="4" t="s">
        <v>496</v>
      </c>
      <c r="D532" s="4" t="s">
        <v>513</v>
      </c>
      <c r="E532" s="4" t="s">
        <v>514</v>
      </c>
      <c r="F532" s="5">
        <v>1865.2080000000001</v>
      </c>
    </row>
    <row r="533" spans="1:6" outlineLevel="2" x14ac:dyDescent="0.2">
      <c r="A533" s="4" t="s">
        <v>1</v>
      </c>
      <c r="B533" s="4" t="s">
        <v>495</v>
      </c>
      <c r="C533" s="4" t="s">
        <v>496</v>
      </c>
      <c r="D533" s="4" t="s">
        <v>515</v>
      </c>
      <c r="E533" s="4" t="s">
        <v>516</v>
      </c>
      <c r="F533" s="5">
        <v>13.416</v>
      </c>
    </row>
    <row r="534" spans="1:6" outlineLevel="2" x14ac:dyDescent="0.2">
      <c r="A534" s="4" t="s">
        <v>1</v>
      </c>
      <c r="B534" s="4" t="s">
        <v>495</v>
      </c>
      <c r="C534" s="4" t="s">
        <v>496</v>
      </c>
      <c r="D534" s="4" t="s">
        <v>517</v>
      </c>
      <c r="E534" s="4" t="s">
        <v>518</v>
      </c>
      <c r="F534" s="5">
        <v>232.22399999999999</v>
      </c>
    </row>
    <row r="535" spans="1:6" outlineLevel="2" x14ac:dyDescent="0.2">
      <c r="A535" s="4" t="s">
        <v>1</v>
      </c>
      <c r="B535" s="4" t="s">
        <v>495</v>
      </c>
      <c r="C535" s="4" t="s">
        <v>496</v>
      </c>
      <c r="D535" s="4" t="s">
        <v>519</v>
      </c>
      <c r="E535" s="4" t="s">
        <v>520</v>
      </c>
      <c r="F535" s="5">
        <v>19.847999999999999</v>
      </c>
    </row>
    <row r="536" spans="1:6" outlineLevel="2" x14ac:dyDescent="0.2">
      <c r="A536" s="4" t="s">
        <v>1</v>
      </c>
      <c r="B536" s="4" t="s">
        <v>495</v>
      </c>
      <c r="C536" s="4" t="s">
        <v>496</v>
      </c>
      <c r="D536" s="4" t="s">
        <v>521</v>
      </c>
      <c r="E536" s="4" t="s">
        <v>522</v>
      </c>
      <c r="F536" s="5">
        <v>32.688000000000002</v>
      </c>
    </row>
    <row r="537" spans="1:6" outlineLevel="2" x14ac:dyDescent="0.2">
      <c r="A537" s="4" t="s">
        <v>1</v>
      </c>
      <c r="B537" s="4" t="s">
        <v>495</v>
      </c>
      <c r="C537" s="4" t="s">
        <v>496</v>
      </c>
      <c r="D537" s="4" t="s">
        <v>523</v>
      </c>
      <c r="E537" s="4" t="s">
        <v>524</v>
      </c>
      <c r="F537" s="5">
        <v>22.56</v>
      </c>
    </row>
    <row r="538" spans="1:6" outlineLevel="2" x14ac:dyDescent="0.2">
      <c r="A538" s="4" t="s">
        <v>1</v>
      </c>
      <c r="B538" s="4" t="s">
        <v>495</v>
      </c>
      <c r="C538" s="4" t="s">
        <v>496</v>
      </c>
      <c r="D538" s="4" t="s">
        <v>525</v>
      </c>
      <c r="E538" s="4" t="s">
        <v>526</v>
      </c>
      <c r="F538" s="5">
        <v>15.167999999999999</v>
      </c>
    </row>
    <row r="539" spans="1:6" outlineLevel="2" x14ac:dyDescent="0.2">
      <c r="A539" s="4" t="s">
        <v>1</v>
      </c>
      <c r="B539" s="4" t="s">
        <v>495</v>
      </c>
      <c r="C539" s="4" t="s">
        <v>496</v>
      </c>
      <c r="D539" s="4" t="s">
        <v>527</v>
      </c>
      <c r="E539" s="4" t="s">
        <v>528</v>
      </c>
      <c r="F539" s="5">
        <v>31.2</v>
      </c>
    </row>
    <row r="540" spans="1:6" outlineLevel="2" x14ac:dyDescent="0.2">
      <c r="A540" s="4" t="s">
        <v>1</v>
      </c>
      <c r="B540" s="4" t="s">
        <v>495</v>
      </c>
      <c r="C540" s="4" t="s">
        <v>496</v>
      </c>
      <c r="D540" s="4" t="s">
        <v>529</v>
      </c>
      <c r="E540" s="4" t="s">
        <v>530</v>
      </c>
      <c r="F540" s="5">
        <v>32.927999999999997</v>
      </c>
    </row>
    <row r="541" spans="1:6" outlineLevel="2" x14ac:dyDescent="0.2">
      <c r="A541" s="4" t="s">
        <v>1</v>
      </c>
      <c r="B541" s="4" t="s">
        <v>495</v>
      </c>
      <c r="C541" s="4" t="s">
        <v>496</v>
      </c>
      <c r="D541" s="4" t="s">
        <v>531</v>
      </c>
      <c r="E541" s="4" t="s">
        <v>532</v>
      </c>
      <c r="F541" s="5">
        <v>267.55200000000002</v>
      </c>
    </row>
    <row r="542" spans="1:6" outlineLevel="2" x14ac:dyDescent="0.2">
      <c r="A542" s="4" t="s">
        <v>1</v>
      </c>
      <c r="B542" s="4" t="s">
        <v>495</v>
      </c>
      <c r="C542" s="4" t="s">
        <v>496</v>
      </c>
      <c r="D542" s="4" t="s">
        <v>533</v>
      </c>
      <c r="E542" s="4" t="s">
        <v>534</v>
      </c>
      <c r="F542" s="5">
        <v>42.12</v>
      </c>
    </row>
    <row r="543" spans="1:6" outlineLevel="2" x14ac:dyDescent="0.2">
      <c r="A543" s="4" t="s">
        <v>1</v>
      </c>
      <c r="B543" s="4" t="s">
        <v>495</v>
      </c>
      <c r="C543" s="4" t="s">
        <v>496</v>
      </c>
      <c r="D543" s="4" t="s">
        <v>535</v>
      </c>
      <c r="E543" s="4" t="s">
        <v>536</v>
      </c>
      <c r="F543" s="5">
        <v>483.48</v>
      </c>
    </row>
    <row r="544" spans="1:6" outlineLevel="2" x14ac:dyDescent="0.2">
      <c r="A544" s="4" t="s">
        <v>1</v>
      </c>
      <c r="B544" s="4" t="s">
        <v>495</v>
      </c>
      <c r="C544" s="4" t="s">
        <v>496</v>
      </c>
      <c r="D544" s="4" t="s">
        <v>537</v>
      </c>
      <c r="E544" s="4" t="s">
        <v>538</v>
      </c>
      <c r="F544" s="5">
        <v>25.367999999999999</v>
      </c>
    </row>
    <row r="545" spans="1:6" outlineLevel="2" x14ac:dyDescent="0.2">
      <c r="A545" s="4" t="s">
        <v>1</v>
      </c>
      <c r="B545" s="4" t="s">
        <v>495</v>
      </c>
      <c r="C545" s="4" t="s">
        <v>496</v>
      </c>
      <c r="D545" s="4" t="s">
        <v>539</v>
      </c>
      <c r="E545" s="4" t="s">
        <v>540</v>
      </c>
      <c r="F545" s="5">
        <v>28.608000000000001</v>
      </c>
    </row>
    <row r="546" spans="1:6" outlineLevel="2" x14ac:dyDescent="0.2">
      <c r="A546" s="4" t="s">
        <v>1</v>
      </c>
      <c r="B546" s="4" t="s">
        <v>495</v>
      </c>
      <c r="C546" s="4" t="s">
        <v>496</v>
      </c>
      <c r="D546" s="4" t="s">
        <v>541</v>
      </c>
      <c r="E546" s="4" t="s">
        <v>542</v>
      </c>
      <c r="F546" s="5">
        <v>20.184000000000001</v>
      </c>
    </row>
    <row r="547" spans="1:6" outlineLevel="2" x14ac:dyDescent="0.2">
      <c r="A547" s="4" t="s">
        <v>1</v>
      </c>
      <c r="B547" s="4" t="s">
        <v>495</v>
      </c>
      <c r="C547" s="4" t="s">
        <v>496</v>
      </c>
      <c r="D547" s="4" t="s">
        <v>543</v>
      </c>
      <c r="E547" s="4" t="s">
        <v>544</v>
      </c>
      <c r="F547" s="5">
        <v>27.96</v>
      </c>
    </row>
    <row r="548" spans="1:6" outlineLevel="2" x14ac:dyDescent="0.2">
      <c r="A548" s="4" t="s">
        <v>1</v>
      </c>
      <c r="B548" s="4" t="s">
        <v>495</v>
      </c>
      <c r="C548" s="4" t="s">
        <v>496</v>
      </c>
      <c r="D548" s="4" t="s">
        <v>545</v>
      </c>
      <c r="E548" s="4" t="s">
        <v>546</v>
      </c>
      <c r="F548" s="5">
        <v>151.77600000000001</v>
      </c>
    </row>
    <row r="549" spans="1:6" outlineLevel="2" x14ac:dyDescent="0.2">
      <c r="A549" s="4" t="s">
        <v>1</v>
      </c>
      <c r="B549" s="4" t="s">
        <v>495</v>
      </c>
      <c r="C549" s="4" t="s">
        <v>496</v>
      </c>
      <c r="D549" s="4" t="s">
        <v>547</v>
      </c>
      <c r="E549" s="4" t="s">
        <v>548</v>
      </c>
      <c r="F549" s="5">
        <v>829.15200000000004</v>
      </c>
    </row>
    <row r="550" spans="1:6" outlineLevel="2" x14ac:dyDescent="0.2">
      <c r="A550" s="4" t="s">
        <v>1</v>
      </c>
      <c r="B550" s="4" t="s">
        <v>495</v>
      </c>
      <c r="C550" s="4" t="s">
        <v>496</v>
      </c>
      <c r="D550" s="4" t="s">
        <v>549</v>
      </c>
      <c r="E550" s="4" t="s">
        <v>550</v>
      </c>
      <c r="F550" s="5">
        <v>129.47999999999999</v>
      </c>
    </row>
    <row r="551" spans="1:6" outlineLevel="2" x14ac:dyDescent="0.2">
      <c r="A551" s="4" t="s">
        <v>1</v>
      </c>
      <c r="B551" s="4" t="s">
        <v>495</v>
      </c>
      <c r="C551" s="4" t="s">
        <v>496</v>
      </c>
      <c r="D551" s="4" t="s">
        <v>551</v>
      </c>
      <c r="E551" s="4" t="s">
        <v>552</v>
      </c>
      <c r="F551" s="5">
        <v>8479.6560000000009</v>
      </c>
    </row>
    <row r="552" spans="1:6" outlineLevel="2" x14ac:dyDescent="0.2">
      <c r="A552" s="4" t="s">
        <v>1</v>
      </c>
      <c r="B552" s="4" t="s">
        <v>495</v>
      </c>
      <c r="C552" s="4" t="s">
        <v>496</v>
      </c>
      <c r="D552" s="4" t="s">
        <v>553</v>
      </c>
      <c r="E552" s="4" t="s">
        <v>554</v>
      </c>
      <c r="F552" s="5">
        <v>40.607999999999997</v>
      </c>
    </row>
    <row r="553" spans="1:6" outlineLevel="2" x14ac:dyDescent="0.2">
      <c r="A553" s="4" t="s">
        <v>1</v>
      </c>
      <c r="B553" s="4" t="s">
        <v>495</v>
      </c>
      <c r="C553" s="4" t="s">
        <v>496</v>
      </c>
      <c r="D553" s="4" t="s">
        <v>555</v>
      </c>
      <c r="E553" s="4" t="s">
        <v>556</v>
      </c>
      <c r="F553" s="5">
        <v>32.856000000000002</v>
      </c>
    </row>
    <row r="554" spans="1:6" outlineLevel="2" x14ac:dyDescent="0.2">
      <c r="A554" s="4" t="s">
        <v>1</v>
      </c>
      <c r="B554" s="4" t="s">
        <v>495</v>
      </c>
      <c r="C554" s="4" t="s">
        <v>496</v>
      </c>
      <c r="D554" s="4" t="s">
        <v>557</v>
      </c>
      <c r="E554" s="4" t="s">
        <v>558</v>
      </c>
      <c r="F554" s="5">
        <v>764.64</v>
      </c>
    </row>
    <row r="555" spans="1:6" outlineLevel="2" x14ac:dyDescent="0.2">
      <c r="A555" s="4" t="s">
        <v>1</v>
      </c>
      <c r="B555" s="4" t="s">
        <v>495</v>
      </c>
      <c r="C555" s="4" t="s">
        <v>496</v>
      </c>
      <c r="D555" s="4" t="s">
        <v>559</v>
      </c>
      <c r="E555" s="4" t="s">
        <v>560</v>
      </c>
      <c r="F555" s="5">
        <v>860.73599999999999</v>
      </c>
    </row>
    <row r="556" spans="1:6" outlineLevel="2" x14ac:dyDescent="0.2">
      <c r="A556" s="4" t="s">
        <v>1</v>
      </c>
      <c r="B556" s="4" t="s">
        <v>495</v>
      </c>
      <c r="C556" s="4" t="s">
        <v>496</v>
      </c>
      <c r="D556" s="4" t="s">
        <v>561</v>
      </c>
      <c r="E556" s="4" t="s">
        <v>562</v>
      </c>
      <c r="F556" s="5">
        <v>34.536000000000001</v>
      </c>
    </row>
    <row r="557" spans="1:6" outlineLevel="2" x14ac:dyDescent="0.2">
      <c r="A557" s="4" t="s">
        <v>1</v>
      </c>
      <c r="B557" s="4" t="s">
        <v>495</v>
      </c>
      <c r="C557" s="4" t="s">
        <v>496</v>
      </c>
      <c r="D557" s="4" t="s">
        <v>563</v>
      </c>
      <c r="E557" s="4" t="s">
        <v>564</v>
      </c>
      <c r="F557" s="5">
        <v>3336.3359999999998</v>
      </c>
    </row>
    <row r="558" spans="1:6" outlineLevel="2" x14ac:dyDescent="0.2">
      <c r="A558" s="4" t="s">
        <v>1</v>
      </c>
      <c r="B558" s="4" t="s">
        <v>495</v>
      </c>
      <c r="C558" s="4" t="s">
        <v>496</v>
      </c>
      <c r="D558" s="4" t="s">
        <v>565</v>
      </c>
      <c r="E558" s="4" t="s">
        <v>566</v>
      </c>
      <c r="F558" s="5">
        <v>535.53599999999994</v>
      </c>
    </row>
    <row r="559" spans="1:6" outlineLevel="2" x14ac:dyDescent="0.2">
      <c r="A559" s="4" t="s">
        <v>1</v>
      </c>
      <c r="B559" s="4" t="s">
        <v>495</v>
      </c>
      <c r="C559" s="4" t="s">
        <v>496</v>
      </c>
      <c r="D559" s="4" t="s">
        <v>567</v>
      </c>
      <c r="E559" s="4" t="s">
        <v>568</v>
      </c>
      <c r="F559" s="5">
        <v>4220.616</v>
      </c>
    </row>
    <row r="560" spans="1:6" outlineLevel="2" x14ac:dyDescent="0.2">
      <c r="A560" s="4" t="s">
        <v>1</v>
      </c>
      <c r="B560" s="4" t="s">
        <v>495</v>
      </c>
      <c r="C560" s="4" t="s">
        <v>496</v>
      </c>
      <c r="D560" s="4" t="s">
        <v>569</v>
      </c>
      <c r="E560" s="4" t="s">
        <v>570</v>
      </c>
      <c r="F560" s="5">
        <v>436.77600000000001</v>
      </c>
    </row>
    <row r="561" spans="1:6" outlineLevel="2" x14ac:dyDescent="0.2">
      <c r="A561" s="4" t="s">
        <v>1</v>
      </c>
      <c r="B561" s="4" t="s">
        <v>495</v>
      </c>
      <c r="C561" s="4" t="s">
        <v>496</v>
      </c>
      <c r="D561" s="4" t="s">
        <v>571</v>
      </c>
      <c r="E561" s="4" t="s">
        <v>572</v>
      </c>
      <c r="F561" s="5">
        <v>83.4</v>
      </c>
    </row>
    <row r="562" spans="1:6" outlineLevel="2" x14ac:dyDescent="0.2">
      <c r="A562" s="4" t="s">
        <v>1</v>
      </c>
      <c r="B562" s="4" t="s">
        <v>495</v>
      </c>
      <c r="C562" s="4" t="s">
        <v>496</v>
      </c>
      <c r="D562" s="4" t="s">
        <v>573</v>
      </c>
      <c r="E562" s="4" t="s">
        <v>574</v>
      </c>
      <c r="F562" s="5">
        <v>670.94399999999996</v>
      </c>
    </row>
    <row r="563" spans="1:6" outlineLevel="2" x14ac:dyDescent="0.2">
      <c r="A563" s="4" t="s">
        <v>1</v>
      </c>
      <c r="B563" s="4" t="s">
        <v>495</v>
      </c>
      <c r="C563" s="4" t="s">
        <v>496</v>
      </c>
      <c r="D563" s="4" t="s">
        <v>575</v>
      </c>
      <c r="E563" s="4" t="s">
        <v>576</v>
      </c>
      <c r="F563" s="5">
        <v>191.47200000000001</v>
      </c>
    </row>
    <row r="564" spans="1:6" outlineLevel="2" x14ac:dyDescent="0.2">
      <c r="A564" s="4" t="s">
        <v>1</v>
      </c>
      <c r="B564" s="4" t="s">
        <v>495</v>
      </c>
      <c r="C564" s="4" t="s">
        <v>496</v>
      </c>
      <c r="D564" s="4" t="s">
        <v>577</v>
      </c>
      <c r="E564" s="4" t="s">
        <v>578</v>
      </c>
      <c r="F564" s="5">
        <v>115.2</v>
      </c>
    </row>
    <row r="565" spans="1:6" outlineLevel="2" x14ac:dyDescent="0.2">
      <c r="A565" s="4" t="s">
        <v>1</v>
      </c>
      <c r="B565" s="4" t="s">
        <v>495</v>
      </c>
      <c r="C565" s="4" t="s">
        <v>496</v>
      </c>
      <c r="D565" s="4" t="s">
        <v>579</v>
      </c>
      <c r="E565" s="4" t="s">
        <v>580</v>
      </c>
      <c r="F565" s="5">
        <v>18.36</v>
      </c>
    </row>
    <row r="566" spans="1:6" outlineLevel="2" x14ac:dyDescent="0.2">
      <c r="A566" s="4" t="s">
        <v>1</v>
      </c>
      <c r="B566" s="4" t="s">
        <v>495</v>
      </c>
      <c r="C566" s="4" t="s">
        <v>496</v>
      </c>
      <c r="D566" s="4" t="s">
        <v>581</v>
      </c>
      <c r="E566" s="4" t="s">
        <v>582</v>
      </c>
      <c r="F566" s="5">
        <v>142.80000000000001</v>
      </c>
    </row>
    <row r="567" spans="1:6" outlineLevel="2" x14ac:dyDescent="0.2">
      <c r="A567" s="4" t="s">
        <v>1</v>
      </c>
      <c r="B567" s="4" t="s">
        <v>495</v>
      </c>
      <c r="C567" s="4" t="s">
        <v>496</v>
      </c>
      <c r="D567" s="4" t="s">
        <v>583</v>
      </c>
      <c r="E567" s="4" t="s">
        <v>584</v>
      </c>
      <c r="F567" s="5">
        <v>66.744</v>
      </c>
    </row>
    <row r="568" spans="1:6" outlineLevel="2" x14ac:dyDescent="0.2">
      <c r="A568" s="4" t="s">
        <v>1</v>
      </c>
      <c r="B568" s="4" t="s">
        <v>495</v>
      </c>
      <c r="C568" s="4" t="s">
        <v>496</v>
      </c>
      <c r="D568" s="4" t="s">
        <v>585</v>
      </c>
      <c r="E568" s="4" t="s">
        <v>586</v>
      </c>
      <c r="F568" s="5">
        <v>496.03199999999998</v>
      </c>
    </row>
    <row r="569" spans="1:6" outlineLevel="2" x14ac:dyDescent="0.2">
      <c r="A569" s="4" t="s">
        <v>1</v>
      </c>
      <c r="B569" s="4" t="s">
        <v>495</v>
      </c>
      <c r="C569" s="4" t="s">
        <v>496</v>
      </c>
      <c r="D569" s="4" t="s">
        <v>587</v>
      </c>
      <c r="E569" s="4" t="s">
        <v>588</v>
      </c>
      <c r="F569" s="5">
        <v>62.4</v>
      </c>
    </row>
    <row r="570" spans="1:6" outlineLevel="2" x14ac:dyDescent="0.2">
      <c r="A570" s="4" t="s">
        <v>1</v>
      </c>
      <c r="B570" s="4" t="s">
        <v>495</v>
      </c>
      <c r="C570" s="4" t="s">
        <v>496</v>
      </c>
      <c r="D570" s="4" t="s">
        <v>589</v>
      </c>
      <c r="E570" s="4" t="s">
        <v>590</v>
      </c>
      <c r="F570" s="5">
        <v>28.8</v>
      </c>
    </row>
    <row r="571" spans="1:6" outlineLevel="2" x14ac:dyDescent="0.2">
      <c r="A571" s="4" t="s">
        <v>1</v>
      </c>
      <c r="B571" s="4" t="s">
        <v>495</v>
      </c>
      <c r="C571" s="4" t="s">
        <v>496</v>
      </c>
      <c r="D571" s="4" t="s">
        <v>591</v>
      </c>
      <c r="E571" s="4" t="s">
        <v>592</v>
      </c>
      <c r="F571" s="5">
        <v>16.608000000000001</v>
      </c>
    </row>
    <row r="572" spans="1:6" outlineLevel="2" x14ac:dyDescent="0.2">
      <c r="A572" s="4" t="s">
        <v>1</v>
      </c>
      <c r="B572" s="4" t="s">
        <v>495</v>
      </c>
      <c r="C572" s="4" t="s">
        <v>496</v>
      </c>
      <c r="D572" s="4" t="s">
        <v>593</v>
      </c>
      <c r="E572" s="4" t="s">
        <v>594</v>
      </c>
      <c r="F572" s="5">
        <v>262.392</v>
      </c>
    </row>
    <row r="573" spans="1:6" outlineLevel="2" x14ac:dyDescent="0.2">
      <c r="A573" s="4" t="s">
        <v>1</v>
      </c>
      <c r="B573" s="4" t="s">
        <v>495</v>
      </c>
      <c r="C573" s="4" t="s">
        <v>496</v>
      </c>
      <c r="D573" s="4" t="s">
        <v>595</v>
      </c>
      <c r="E573" s="4" t="s">
        <v>596</v>
      </c>
      <c r="F573" s="5">
        <v>391.2</v>
      </c>
    </row>
    <row r="574" spans="1:6" outlineLevel="1" x14ac:dyDescent="0.2">
      <c r="A574" s="4"/>
      <c r="B574" s="4"/>
      <c r="C574" s="6" t="s">
        <v>4283</v>
      </c>
      <c r="D574" s="4"/>
      <c r="E574" s="4"/>
      <c r="F574" s="5">
        <f>SUBTOTAL(9,F524:F573)</f>
        <v>30265.080000000009</v>
      </c>
    </row>
    <row r="575" spans="1:6" outlineLevel="2" x14ac:dyDescent="0.2">
      <c r="A575" s="4" t="s">
        <v>1</v>
      </c>
      <c r="B575" s="4" t="s">
        <v>1943</v>
      </c>
      <c r="C575" s="4" t="s">
        <v>1944</v>
      </c>
      <c r="D575" s="4" t="s">
        <v>1945</v>
      </c>
      <c r="E575" s="4" t="s">
        <v>1946</v>
      </c>
      <c r="F575" s="5">
        <v>2397.8879999999999</v>
      </c>
    </row>
    <row r="576" spans="1:6" outlineLevel="2" x14ac:dyDescent="0.2">
      <c r="A576" s="4" t="s">
        <v>1</v>
      </c>
      <c r="B576" s="4" t="s">
        <v>1943</v>
      </c>
      <c r="C576" s="4" t="s">
        <v>1944</v>
      </c>
      <c r="D576" s="4" t="s">
        <v>1947</v>
      </c>
      <c r="E576" s="4" t="s">
        <v>1948</v>
      </c>
      <c r="F576" s="5">
        <v>1281.24</v>
      </c>
    </row>
    <row r="577" spans="1:6" outlineLevel="2" x14ac:dyDescent="0.2">
      <c r="A577" s="4" t="s">
        <v>1</v>
      </c>
      <c r="B577" s="4" t="s">
        <v>1943</v>
      </c>
      <c r="C577" s="4" t="s">
        <v>1944</v>
      </c>
      <c r="D577" s="4" t="s">
        <v>1949</v>
      </c>
      <c r="E577" s="4" t="s">
        <v>1950</v>
      </c>
      <c r="F577" s="5">
        <v>148.63200000000001</v>
      </c>
    </row>
    <row r="578" spans="1:6" outlineLevel="2" x14ac:dyDescent="0.2">
      <c r="A578" s="4" t="s">
        <v>1</v>
      </c>
      <c r="B578" s="4" t="s">
        <v>1943</v>
      </c>
      <c r="C578" s="4" t="s">
        <v>1944</v>
      </c>
      <c r="D578" s="4" t="s">
        <v>1951</v>
      </c>
      <c r="E578" s="4" t="s">
        <v>1952</v>
      </c>
      <c r="F578" s="5">
        <v>5.4960000000000004</v>
      </c>
    </row>
    <row r="579" spans="1:6" outlineLevel="2" x14ac:dyDescent="0.2">
      <c r="A579" s="4" t="s">
        <v>1</v>
      </c>
      <c r="B579" s="4" t="s">
        <v>1943</v>
      </c>
      <c r="C579" s="4" t="s">
        <v>1944</v>
      </c>
      <c r="D579" s="4" t="s">
        <v>1953</v>
      </c>
      <c r="E579" s="4" t="s">
        <v>1954</v>
      </c>
      <c r="F579" s="5">
        <v>233.52</v>
      </c>
    </row>
    <row r="580" spans="1:6" outlineLevel="2" x14ac:dyDescent="0.2">
      <c r="A580" s="4" t="s">
        <v>1</v>
      </c>
      <c r="B580" s="4" t="s">
        <v>1943</v>
      </c>
      <c r="C580" s="4" t="s">
        <v>1944</v>
      </c>
      <c r="D580" s="4" t="s">
        <v>1955</v>
      </c>
      <c r="E580" s="4" t="s">
        <v>1956</v>
      </c>
      <c r="F580" s="5">
        <v>34.799999999999997</v>
      </c>
    </row>
    <row r="581" spans="1:6" outlineLevel="2" x14ac:dyDescent="0.2">
      <c r="A581" s="4" t="s">
        <v>1</v>
      </c>
      <c r="B581" s="4" t="s">
        <v>1943</v>
      </c>
      <c r="C581" s="4" t="s">
        <v>1944</v>
      </c>
      <c r="D581" s="4" t="s">
        <v>1957</v>
      </c>
      <c r="E581" s="4" t="s">
        <v>1958</v>
      </c>
      <c r="F581" s="5">
        <v>490.08</v>
      </c>
    </row>
    <row r="582" spans="1:6" outlineLevel="2" x14ac:dyDescent="0.2">
      <c r="A582" s="4" t="s">
        <v>1</v>
      </c>
      <c r="B582" s="4" t="s">
        <v>1943</v>
      </c>
      <c r="C582" s="4" t="s">
        <v>1944</v>
      </c>
      <c r="D582" s="4" t="s">
        <v>1959</v>
      </c>
      <c r="E582" s="4" t="s">
        <v>1960</v>
      </c>
      <c r="F582" s="5">
        <v>87.768000000000001</v>
      </c>
    </row>
    <row r="583" spans="1:6" outlineLevel="2" x14ac:dyDescent="0.2">
      <c r="A583" s="4" t="s">
        <v>1</v>
      </c>
      <c r="B583" s="4" t="s">
        <v>1943</v>
      </c>
      <c r="C583" s="4" t="s">
        <v>1944</v>
      </c>
      <c r="D583" s="4" t="s">
        <v>1961</v>
      </c>
      <c r="E583" s="4" t="s">
        <v>1962</v>
      </c>
      <c r="F583" s="5">
        <v>15.12</v>
      </c>
    </row>
    <row r="584" spans="1:6" outlineLevel="2" x14ac:dyDescent="0.2">
      <c r="A584" s="4" t="s">
        <v>1</v>
      </c>
      <c r="B584" s="4" t="s">
        <v>1943</v>
      </c>
      <c r="C584" s="4" t="s">
        <v>1944</v>
      </c>
      <c r="D584" s="4" t="s">
        <v>1963</v>
      </c>
      <c r="E584" s="4" t="s">
        <v>1964</v>
      </c>
      <c r="F584" s="5">
        <v>20.495999999999999</v>
      </c>
    </row>
    <row r="585" spans="1:6" outlineLevel="2" x14ac:dyDescent="0.2">
      <c r="A585" s="4" t="s">
        <v>1</v>
      </c>
      <c r="B585" s="4" t="s">
        <v>1943</v>
      </c>
      <c r="C585" s="4" t="s">
        <v>1944</v>
      </c>
      <c r="D585" s="4" t="s">
        <v>1965</v>
      </c>
      <c r="E585" s="4" t="s">
        <v>1966</v>
      </c>
      <c r="F585" s="5">
        <v>4.8</v>
      </c>
    </row>
    <row r="586" spans="1:6" outlineLevel="1" x14ac:dyDescent="0.2">
      <c r="A586" s="4"/>
      <c r="B586" s="4"/>
      <c r="C586" s="6" t="s">
        <v>4284</v>
      </c>
      <c r="D586" s="4"/>
      <c r="E586" s="4"/>
      <c r="F586" s="5">
        <f>SUBTOTAL(9,F575:F585)</f>
        <v>4719.84</v>
      </c>
    </row>
    <row r="587" spans="1:6" outlineLevel="2" x14ac:dyDescent="0.2">
      <c r="A587" s="4" t="s">
        <v>1</v>
      </c>
      <c r="B587" s="4" t="s">
        <v>663</v>
      </c>
      <c r="C587" s="4" t="s">
        <v>664</v>
      </c>
      <c r="D587" s="4" t="s">
        <v>665</v>
      </c>
      <c r="E587" s="4" t="s">
        <v>666</v>
      </c>
      <c r="F587" s="5">
        <v>153.6</v>
      </c>
    </row>
    <row r="588" spans="1:6" outlineLevel="2" x14ac:dyDescent="0.2">
      <c r="A588" s="4" t="s">
        <v>1</v>
      </c>
      <c r="B588" s="4" t="s">
        <v>663</v>
      </c>
      <c r="C588" s="4" t="s">
        <v>664</v>
      </c>
      <c r="D588" s="4" t="s">
        <v>667</v>
      </c>
      <c r="E588" s="4" t="s">
        <v>668</v>
      </c>
      <c r="F588" s="5">
        <v>307.608</v>
      </c>
    </row>
    <row r="589" spans="1:6" outlineLevel="2" x14ac:dyDescent="0.2">
      <c r="A589" s="4" t="s">
        <v>1</v>
      </c>
      <c r="B589" s="4" t="s">
        <v>663</v>
      </c>
      <c r="C589" s="4" t="s">
        <v>664</v>
      </c>
      <c r="D589" s="4" t="s">
        <v>669</v>
      </c>
      <c r="E589" s="4" t="s">
        <v>670</v>
      </c>
      <c r="F589" s="5">
        <v>24</v>
      </c>
    </row>
    <row r="590" spans="1:6" outlineLevel="2" x14ac:dyDescent="0.2">
      <c r="A590" s="4" t="s">
        <v>1</v>
      </c>
      <c r="B590" s="4" t="s">
        <v>663</v>
      </c>
      <c r="C590" s="4" t="s">
        <v>664</v>
      </c>
      <c r="D590" s="4" t="s">
        <v>671</v>
      </c>
      <c r="E590" s="4" t="s">
        <v>672</v>
      </c>
      <c r="F590" s="5">
        <v>24</v>
      </c>
    </row>
    <row r="591" spans="1:6" outlineLevel="2" x14ac:dyDescent="0.2">
      <c r="A591" s="4" t="s">
        <v>1</v>
      </c>
      <c r="B591" s="4" t="s">
        <v>663</v>
      </c>
      <c r="C591" s="4" t="s">
        <v>664</v>
      </c>
      <c r="D591" s="4" t="s">
        <v>673</v>
      </c>
      <c r="E591" s="4" t="s">
        <v>674</v>
      </c>
      <c r="F591" s="5">
        <v>701.59199999999998</v>
      </c>
    </row>
    <row r="592" spans="1:6" outlineLevel="2" x14ac:dyDescent="0.2">
      <c r="A592" s="4" t="s">
        <v>1</v>
      </c>
      <c r="B592" s="4" t="s">
        <v>663</v>
      </c>
      <c r="C592" s="4" t="s">
        <v>664</v>
      </c>
      <c r="D592" s="4" t="s">
        <v>675</v>
      </c>
      <c r="E592" s="4" t="s">
        <v>676</v>
      </c>
      <c r="F592" s="5">
        <v>24</v>
      </c>
    </row>
    <row r="593" spans="1:6" outlineLevel="2" x14ac:dyDescent="0.2">
      <c r="A593" s="4" t="s">
        <v>1</v>
      </c>
      <c r="B593" s="4" t="s">
        <v>663</v>
      </c>
      <c r="C593" s="4" t="s">
        <v>664</v>
      </c>
      <c r="D593" s="4" t="s">
        <v>677</v>
      </c>
      <c r="E593" s="4" t="s">
        <v>678</v>
      </c>
      <c r="F593" s="5">
        <v>192</v>
      </c>
    </row>
    <row r="594" spans="1:6" outlineLevel="2" x14ac:dyDescent="0.2">
      <c r="A594" s="4" t="s">
        <v>1</v>
      </c>
      <c r="B594" s="4" t="s">
        <v>663</v>
      </c>
      <c r="C594" s="4" t="s">
        <v>664</v>
      </c>
      <c r="D594" s="4" t="s">
        <v>679</v>
      </c>
      <c r="E594" s="4" t="s">
        <v>680</v>
      </c>
      <c r="F594" s="5">
        <v>84.623999999999995</v>
      </c>
    </row>
    <row r="595" spans="1:6" outlineLevel="2" x14ac:dyDescent="0.2">
      <c r="A595" s="4" t="s">
        <v>1</v>
      </c>
      <c r="B595" s="4" t="s">
        <v>663</v>
      </c>
      <c r="C595" s="4" t="s">
        <v>664</v>
      </c>
      <c r="D595" s="4" t="s">
        <v>681</v>
      </c>
      <c r="E595" s="4" t="s">
        <v>682</v>
      </c>
      <c r="F595" s="5">
        <v>96</v>
      </c>
    </row>
    <row r="596" spans="1:6" outlineLevel="2" x14ac:dyDescent="0.2">
      <c r="A596" s="4" t="s">
        <v>1</v>
      </c>
      <c r="B596" s="4" t="s">
        <v>663</v>
      </c>
      <c r="C596" s="4" t="s">
        <v>664</v>
      </c>
      <c r="D596" s="4" t="s">
        <v>683</v>
      </c>
      <c r="E596" s="4" t="s">
        <v>684</v>
      </c>
      <c r="F596" s="5">
        <v>96</v>
      </c>
    </row>
    <row r="597" spans="1:6" outlineLevel="2" x14ac:dyDescent="0.2">
      <c r="A597" s="4" t="s">
        <v>1</v>
      </c>
      <c r="B597" s="4" t="s">
        <v>663</v>
      </c>
      <c r="C597" s="4" t="s">
        <v>664</v>
      </c>
      <c r="D597" s="4" t="s">
        <v>685</v>
      </c>
      <c r="E597" s="4" t="s">
        <v>686</v>
      </c>
      <c r="F597" s="5">
        <v>96</v>
      </c>
    </row>
    <row r="598" spans="1:6" outlineLevel="2" x14ac:dyDescent="0.2">
      <c r="A598" s="4" t="s">
        <v>1</v>
      </c>
      <c r="B598" s="4" t="s">
        <v>663</v>
      </c>
      <c r="C598" s="4" t="s">
        <v>664</v>
      </c>
      <c r="D598" s="4" t="s">
        <v>687</v>
      </c>
      <c r="E598" s="4" t="s">
        <v>688</v>
      </c>
      <c r="F598" s="5">
        <v>38.4</v>
      </c>
    </row>
    <row r="599" spans="1:6" outlineLevel="2" x14ac:dyDescent="0.2">
      <c r="A599" s="4" t="s">
        <v>1</v>
      </c>
      <c r="B599" s="4" t="s">
        <v>663</v>
      </c>
      <c r="C599" s="4" t="s">
        <v>664</v>
      </c>
      <c r="D599" s="4" t="s">
        <v>689</v>
      </c>
      <c r="E599" s="4" t="s">
        <v>690</v>
      </c>
      <c r="F599" s="5">
        <v>15.36</v>
      </c>
    </row>
    <row r="600" spans="1:6" outlineLevel="2" x14ac:dyDescent="0.2">
      <c r="A600" s="4" t="s">
        <v>1</v>
      </c>
      <c r="B600" s="4" t="s">
        <v>663</v>
      </c>
      <c r="C600" s="4" t="s">
        <v>664</v>
      </c>
      <c r="D600" s="4" t="s">
        <v>691</v>
      </c>
      <c r="E600" s="4" t="s">
        <v>692</v>
      </c>
      <c r="F600" s="5">
        <v>68.087999999999994</v>
      </c>
    </row>
    <row r="601" spans="1:6" outlineLevel="2" x14ac:dyDescent="0.2">
      <c r="A601" s="4" t="s">
        <v>1</v>
      </c>
      <c r="B601" s="4" t="s">
        <v>663</v>
      </c>
      <c r="C601" s="4" t="s">
        <v>664</v>
      </c>
      <c r="D601" s="4" t="s">
        <v>693</v>
      </c>
      <c r="E601" s="4" t="s">
        <v>694</v>
      </c>
      <c r="F601" s="5">
        <v>586.91999999999996</v>
      </c>
    </row>
    <row r="602" spans="1:6" outlineLevel="2" x14ac:dyDescent="0.2">
      <c r="A602" s="4" t="s">
        <v>1</v>
      </c>
      <c r="B602" s="4" t="s">
        <v>663</v>
      </c>
      <c r="C602" s="4" t="s">
        <v>664</v>
      </c>
      <c r="D602" s="4" t="s">
        <v>695</v>
      </c>
      <c r="E602" s="4" t="s">
        <v>696</v>
      </c>
      <c r="F602" s="5">
        <v>38.4</v>
      </c>
    </row>
    <row r="603" spans="1:6" outlineLevel="2" x14ac:dyDescent="0.2">
      <c r="A603" s="4" t="s">
        <v>1</v>
      </c>
      <c r="B603" s="4" t="s">
        <v>663</v>
      </c>
      <c r="C603" s="4" t="s">
        <v>664</v>
      </c>
      <c r="D603" s="4" t="s">
        <v>697</v>
      </c>
      <c r="E603" s="4" t="s">
        <v>698</v>
      </c>
      <c r="F603" s="5">
        <v>24</v>
      </c>
    </row>
    <row r="604" spans="1:6" outlineLevel="2" x14ac:dyDescent="0.2">
      <c r="A604" s="4" t="s">
        <v>1</v>
      </c>
      <c r="B604" s="4" t="s">
        <v>663</v>
      </c>
      <c r="C604" s="4" t="s">
        <v>664</v>
      </c>
      <c r="D604" s="4" t="s">
        <v>699</v>
      </c>
      <c r="E604" s="4" t="s">
        <v>700</v>
      </c>
      <c r="F604" s="5">
        <v>1185.4559999999999</v>
      </c>
    </row>
    <row r="605" spans="1:6" outlineLevel="2" x14ac:dyDescent="0.2">
      <c r="A605" s="4" t="s">
        <v>1</v>
      </c>
      <c r="B605" s="4" t="s">
        <v>663</v>
      </c>
      <c r="C605" s="4" t="s">
        <v>664</v>
      </c>
      <c r="D605" s="4" t="s">
        <v>701</v>
      </c>
      <c r="E605" s="4" t="s">
        <v>702</v>
      </c>
      <c r="F605" s="5">
        <v>1853.64</v>
      </c>
    </row>
    <row r="606" spans="1:6" outlineLevel="2" x14ac:dyDescent="0.2">
      <c r="A606" s="4" t="s">
        <v>1</v>
      </c>
      <c r="B606" s="4" t="s">
        <v>663</v>
      </c>
      <c r="C606" s="4" t="s">
        <v>664</v>
      </c>
      <c r="D606" s="4" t="s">
        <v>703</v>
      </c>
      <c r="E606" s="4" t="s">
        <v>704</v>
      </c>
      <c r="F606" s="5">
        <v>297.60000000000002</v>
      </c>
    </row>
    <row r="607" spans="1:6" outlineLevel="2" x14ac:dyDescent="0.2">
      <c r="A607" s="4" t="s">
        <v>1</v>
      </c>
      <c r="B607" s="4" t="s">
        <v>663</v>
      </c>
      <c r="C607" s="4" t="s">
        <v>664</v>
      </c>
      <c r="D607" s="4" t="s">
        <v>705</v>
      </c>
      <c r="E607" s="4" t="s">
        <v>706</v>
      </c>
      <c r="F607" s="5">
        <v>88.248000000000005</v>
      </c>
    </row>
    <row r="608" spans="1:6" outlineLevel="2" x14ac:dyDescent="0.2">
      <c r="A608" s="4" t="s">
        <v>1</v>
      </c>
      <c r="B608" s="4" t="s">
        <v>663</v>
      </c>
      <c r="C608" s="4" t="s">
        <v>664</v>
      </c>
      <c r="D608" s="4" t="s">
        <v>707</v>
      </c>
      <c r="E608" s="4" t="s">
        <v>708</v>
      </c>
      <c r="F608" s="5">
        <v>62.4</v>
      </c>
    </row>
    <row r="609" spans="1:6" outlineLevel="2" x14ac:dyDescent="0.2">
      <c r="A609" s="4" t="s">
        <v>1</v>
      </c>
      <c r="B609" s="4" t="s">
        <v>663</v>
      </c>
      <c r="C609" s="4" t="s">
        <v>664</v>
      </c>
      <c r="D609" s="4" t="s">
        <v>709</v>
      </c>
      <c r="E609" s="4" t="s">
        <v>710</v>
      </c>
      <c r="F609" s="5">
        <v>1227.5999999999999</v>
      </c>
    </row>
    <row r="610" spans="1:6" outlineLevel="2" x14ac:dyDescent="0.2">
      <c r="A610" s="4" t="s">
        <v>1</v>
      </c>
      <c r="B610" s="4" t="s">
        <v>663</v>
      </c>
      <c r="C610" s="4" t="s">
        <v>664</v>
      </c>
      <c r="D610" s="4" t="s">
        <v>711</v>
      </c>
      <c r="E610" s="4" t="s">
        <v>712</v>
      </c>
      <c r="F610" s="5">
        <v>384</v>
      </c>
    </row>
    <row r="611" spans="1:6" outlineLevel="2" x14ac:dyDescent="0.2">
      <c r="A611" s="4" t="s">
        <v>1</v>
      </c>
      <c r="B611" s="4" t="s">
        <v>663</v>
      </c>
      <c r="C611" s="4" t="s">
        <v>664</v>
      </c>
      <c r="D611" s="4" t="s">
        <v>713</v>
      </c>
      <c r="E611" s="4" t="s">
        <v>714</v>
      </c>
      <c r="F611" s="5">
        <v>38.4</v>
      </c>
    </row>
    <row r="612" spans="1:6" outlineLevel="2" x14ac:dyDescent="0.2">
      <c r="A612" s="4" t="s">
        <v>1</v>
      </c>
      <c r="B612" s="4" t="s">
        <v>663</v>
      </c>
      <c r="C612" s="4" t="s">
        <v>664</v>
      </c>
      <c r="D612" s="4" t="s">
        <v>715</v>
      </c>
      <c r="E612" s="4" t="s">
        <v>716</v>
      </c>
      <c r="F612" s="5">
        <v>691.2</v>
      </c>
    </row>
    <row r="613" spans="1:6" outlineLevel="2" x14ac:dyDescent="0.2">
      <c r="A613" s="4" t="s">
        <v>1</v>
      </c>
      <c r="B613" s="4" t="s">
        <v>663</v>
      </c>
      <c r="C613" s="4" t="s">
        <v>664</v>
      </c>
      <c r="D613" s="4" t="s">
        <v>717</v>
      </c>
      <c r="E613" s="4" t="s">
        <v>718</v>
      </c>
      <c r="F613" s="5">
        <v>691.2</v>
      </c>
    </row>
    <row r="614" spans="1:6" outlineLevel="2" x14ac:dyDescent="0.2">
      <c r="A614" s="4" t="s">
        <v>1</v>
      </c>
      <c r="B614" s="4" t="s">
        <v>663</v>
      </c>
      <c r="C614" s="4" t="s">
        <v>664</v>
      </c>
      <c r="D614" s="4" t="s">
        <v>719</v>
      </c>
      <c r="E614" s="4" t="s">
        <v>720</v>
      </c>
      <c r="F614" s="5">
        <v>96</v>
      </c>
    </row>
    <row r="615" spans="1:6" outlineLevel="2" x14ac:dyDescent="0.2">
      <c r="A615" s="4" t="s">
        <v>1</v>
      </c>
      <c r="B615" s="4" t="s">
        <v>663</v>
      </c>
      <c r="C615" s="4" t="s">
        <v>664</v>
      </c>
      <c r="D615" s="4" t="s">
        <v>721</v>
      </c>
      <c r="E615" s="4" t="s">
        <v>722</v>
      </c>
      <c r="F615" s="5">
        <v>62.4</v>
      </c>
    </row>
    <row r="616" spans="1:6" outlineLevel="2" x14ac:dyDescent="0.2">
      <c r="A616" s="4" t="s">
        <v>1</v>
      </c>
      <c r="B616" s="4" t="s">
        <v>663</v>
      </c>
      <c r="C616" s="4" t="s">
        <v>664</v>
      </c>
      <c r="D616" s="4" t="s">
        <v>723</v>
      </c>
      <c r="E616" s="4" t="s">
        <v>724</v>
      </c>
      <c r="F616" s="5">
        <v>62.4</v>
      </c>
    </row>
    <row r="617" spans="1:6" outlineLevel="2" x14ac:dyDescent="0.2">
      <c r="A617" s="4" t="s">
        <v>1</v>
      </c>
      <c r="B617" s="4" t="s">
        <v>663</v>
      </c>
      <c r="C617" s="4" t="s">
        <v>664</v>
      </c>
      <c r="D617" s="4" t="s">
        <v>725</v>
      </c>
      <c r="E617" s="4" t="s">
        <v>726</v>
      </c>
      <c r="F617" s="5">
        <v>240</v>
      </c>
    </row>
    <row r="618" spans="1:6" outlineLevel="2" x14ac:dyDescent="0.2">
      <c r="A618" s="4" t="s">
        <v>1</v>
      </c>
      <c r="B618" s="4" t="s">
        <v>663</v>
      </c>
      <c r="C618" s="4" t="s">
        <v>664</v>
      </c>
      <c r="D618" s="4" t="s">
        <v>727</v>
      </c>
      <c r="E618" s="4" t="s">
        <v>728</v>
      </c>
      <c r="F618" s="5">
        <v>103.44</v>
      </c>
    </row>
    <row r="619" spans="1:6" outlineLevel="2" x14ac:dyDescent="0.2">
      <c r="A619" s="4" t="s">
        <v>1</v>
      </c>
      <c r="B619" s="4" t="s">
        <v>663</v>
      </c>
      <c r="C619" s="4" t="s">
        <v>664</v>
      </c>
      <c r="D619" s="4" t="s">
        <v>729</v>
      </c>
      <c r="E619" s="4" t="s">
        <v>730</v>
      </c>
      <c r="F619" s="5">
        <v>96</v>
      </c>
    </row>
    <row r="620" spans="1:6" outlineLevel="2" x14ac:dyDescent="0.2">
      <c r="A620" s="4" t="s">
        <v>1</v>
      </c>
      <c r="B620" s="4" t="s">
        <v>663</v>
      </c>
      <c r="C620" s="4" t="s">
        <v>664</v>
      </c>
      <c r="D620" s="4" t="s">
        <v>731</v>
      </c>
      <c r="E620" s="4" t="s">
        <v>732</v>
      </c>
      <c r="F620" s="5">
        <v>124.8</v>
      </c>
    </row>
    <row r="621" spans="1:6" outlineLevel="2" x14ac:dyDescent="0.2">
      <c r="A621" s="4" t="s">
        <v>1</v>
      </c>
      <c r="B621" s="4" t="s">
        <v>663</v>
      </c>
      <c r="C621" s="4" t="s">
        <v>664</v>
      </c>
      <c r="D621" s="4" t="s">
        <v>733</v>
      </c>
      <c r="E621" s="4" t="s">
        <v>734</v>
      </c>
      <c r="F621" s="5">
        <v>38.4</v>
      </c>
    </row>
    <row r="622" spans="1:6" outlineLevel="2" x14ac:dyDescent="0.2">
      <c r="A622" s="4" t="s">
        <v>1</v>
      </c>
      <c r="B622" s="4" t="s">
        <v>663</v>
      </c>
      <c r="C622" s="4" t="s">
        <v>664</v>
      </c>
      <c r="D622" s="4" t="s">
        <v>735</v>
      </c>
      <c r="E622" s="4" t="s">
        <v>736</v>
      </c>
      <c r="F622" s="5">
        <v>38.4</v>
      </c>
    </row>
    <row r="623" spans="1:6" outlineLevel="2" x14ac:dyDescent="0.2">
      <c r="A623" s="4" t="s">
        <v>1</v>
      </c>
      <c r="B623" s="4" t="s">
        <v>663</v>
      </c>
      <c r="C623" s="4" t="s">
        <v>664</v>
      </c>
      <c r="D623" s="4" t="s">
        <v>737</v>
      </c>
      <c r="E623" s="4" t="s">
        <v>738</v>
      </c>
      <c r="F623" s="5">
        <v>38.4</v>
      </c>
    </row>
    <row r="624" spans="1:6" outlineLevel="2" x14ac:dyDescent="0.2">
      <c r="A624" s="4" t="s">
        <v>1</v>
      </c>
      <c r="B624" s="4" t="s">
        <v>663</v>
      </c>
      <c r="C624" s="4" t="s">
        <v>664</v>
      </c>
      <c r="D624" s="4" t="s">
        <v>739</v>
      </c>
      <c r="E624" s="4" t="s">
        <v>740</v>
      </c>
      <c r="F624" s="5">
        <v>90.816000000000003</v>
      </c>
    </row>
    <row r="625" spans="1:6" outlineLevel="2" x14ac:dyDescent="0.2">
      <c r="A625" s="4" t="s">
        <v>1</v>
      </c>
      <c r="B625" s="4" t="s">
        <v>663</v>
      </c>
      <c r="C625" s="4" t="s">
        <v>664</v>
      </c>
      <c r="D625" s="4" t="s">
        <v>741</v>
      </c>
      <c r="E625" s="4" t="s">
        <v>742</v>
      </c>
      <c r="F625" s="5">
        <v>97.823999999999998</v>
      </c>
    </row>
    <row r="626" spans="1:6" outlineLevel="2" x14ac:dyDescent="0.2">
      <c r="A626" s="4" t="s">
        <v>1</v>
      </c>
      <c r="B626" s="4" t="s">
        <v>663</v>
      </c>
      <c r="C626" s="4" t="s">
        <v>664</v>
      </c>
      <c r="D626" s="4" t="s">
        <v>743</v>
      </c>
      <c r="E626" s="4" t="s">
        <v>744</v>
      </c>
      <c r="F626" s="5">
        <v>62.4</v>
      </c>
    </row>
    <row r="627" spans="1:6" outlineLevel="2" x14ac:dyDescent="0.2">
      <c r="A627" s="4" t="s">
        <v>1</v>
      </c>
      <c r="B627" s="4" t="s">
        <v>663</v>
      </c>
      <c r="C627" s="4" t="s">
        <v>664</v>
      </c>
      <c r="D627" s="4" t="s">
        <v>745</v>
      </c>
      <c r="E627" s="4" t="s">
        <v>746</v>
      </c>
      <c r="F627" s="5">
        <v>96</v>
      </c>
    </row>
    <row r="628" spans="1:6" outlineLevel="2" x14ac:dyDescent="0.2">
      <c r="A628" s="4" t="s">
        <v>1</v>
      </c>
      <c r="B628" s="4" t="s">
        <v>663</v>
      </c>
      <c r="C628" s="4" t="s">
        <v>664</v>
      </c>
      <c r="D628" s="4" t="s">
        <v>747</v>
      </c>
      <c r="E628" s="4" t="s">
        <v>748</v>
      </c>
      <c r="F628" s="5">
        <v>213.61099999999999</v>
      </c>
    </row>
    <row r="629" spans="1:6" outlineLevel="2" x14ac:dyDescent="0.2">
      <c r="A629" s="4" t="s">
        <v>1</v>
      </c>
      <c r="B629" s="4" t="s">
        <v>663</v>
      </c>
      <c r="C629" s="4" t="s">
        <v>664</v>
      </c>
      <c r="D629" s="4" t="s">
        <v>749</v>
      </c>
      <c r="E629" s="4" t="s">
        <v>750</v>
      </c>
      <c r="F629" s="5">
        <v>38.4</v>
      </c>
    </row>
    <row r="630" spans="1:6" outlineLevel="2" x14ac:dyDescent="0.2">
      <c r="A630" s="4" t="s">
        <v>1</v>
      </c>
      <c r="B630" s="4" t="s">
        <v>663</v>
      </c>
      <c r="C630" s="4" t="s">
        <v>664</v>
      </c>
      <c r="D630" s="4" t="s">
        <v>751</v>
      </c>
      <c r="E630" s="4" t="s">
        <v>752</v>
      </c>
      <c r="F630" s="5">
        <v>38.4</v>
      </c>
    </row>
    <row r="631" spans="1:6" outlineLevel="2" x14ac:dyDescent="0.2">
      <c r="A631" s="4" t="s">
        <v>1</v>
      </c>
      <c r="B631" s="4" t="s">
        <v>663</v>
      </c>
      <c r="C631" s="4" t="s">
        <v>664</v>
      </c>
      <c r="D631" s="4" t="s">
        <v>753</v>
      </c>
      <c r="E631" s="4" t="s">
        <v>754</v>
      </c>
      <c r="F631" s="5">
        <v>193.94399999999999</v>
      </c>
    </row>
    <row r="632" spans="1:6" outlineLevel="2" x14ac:dyDescent="0.2">
      <c r="A632" s="4" t="s">
        <v>1</v>
      </c>
      <c r="B632" s="4" t="s">
        <v>663</v>
      </c>
      <c r="C632" s="4" t="s">
        <v>664</v>
      </c>
      <c r="D632" s="4" t="s">
        <v>755</v>
      </c>
      <c r="E632" s="4" t="s">
        <v>756</v>
      </c>
      <c r="F632" s="5">
        <v>75.287999999999997</v>
      </c>
    </row>
    <row r="633" spans="1:6" outlineLevel="2" x14ac:dyDescent="0.2">
      <c r="A633" s="4" t="s">
        <v>1</v>
      </c>
      <c r="B633" s="4" t="s">
        <v>663</v>
      </c>
      <c r="C633" s="4" t="s">
        <v>664</v>
      </c>
      <c r="D633" s="4" t="s">
        <v>757</v>
      </c>
      <c r="E633" s="4" t="s">
        <v>758</v>
      </c>
      <c r="F633" s="5">
        <v>38.4</v>
      </c>
    </row>
    <row r="634" spans="1:6" outlineLevel="2" x14ac:dyDescent="0.2">
      <c r="A634" s="4" t="s">
        <v>1</v>
      </c>
      <c r="B634" s="4" t="s">
        <v>663</v>
      </c>
      <c r="C634" s="4" t="s">
        <v>664</v>
      </c>
      <c r="D634" s="4" t="s">
        <v>759</v>
      </c>
      <c r="E634" s="4" t="s">
        <v>760</v>
      </c>
      <c r="F634" s="5">
        <v>38.4</v>
      </c>
    </row>
    <row r="635" spans="1:6" outlineLevel="2" x14ac:dyDescent="0.2">
      <c r="A635" s="4" t="s">
        <v>1</v>
      </c>
      <c r="B635" s="4" t="s">
        <v>663</v>
      </c>
      <c r="C635" s="4" t="s">
        <v>664</v>
      </c>
      <c r="D635" s="4" t="s">
        <v>761</v>
      </c>
      <c r="E635" s="4" t="s">
        <v>762</v>
      </c>
      <c r="F635" s="5">
        <v>137.63999999999999</v>
      </c>
    </row>
    <row r="636" spans="1:6" outlineLevel="2" x14ac:dyDescent="0.2">
      <c r="A636" s="4" t="s">
        <v>1</v>
      </c>
      <c r="B636" s="4" t="s">
        <v>663</v>
      </c>
      <c r="C636" s="4" t="s">
        <v>664</v>
      </c>
      <c r="D636" s="4" t="s">
        <v>763</v>
      </c>
      <c r="E636" s="4" t="s">
        <v>764</v>
      </c>
      <c r="F636" s="5">
        <v>240</v>
      </c>
    </row>
    <row r="637" spans="1:6" outlineLevel="2" x14ac:dyDescent="0.2">
      <c r="A637" s="4" t="s">
        <v>1</v>
      </c>
      <c r="B637" s="4" t="s">
        <v>663</v>
      </c>
      <c r="C637" s="4" t="s">
        <v>664</v>
      </c>
      <c r="D637" s="4" t="s">
        <v>765</v>
      </c>
      <c r="E637" s="4" t="s">
        <v>766</v>
      </c>
      <c r="F637" s="5">
        <v>38.4</v>
      </c>
    </row>
    <row r="638" spans="1:6" outlineLevel="2" x14ac:dyDescent="0.2">
      <c r="A638" s="4" t="s">
        <v>1</v>
      </c>
      <c r="B638" s="4" t="s">
        <v>663</v>
      </c>
      <c r="C638" s="4" t="s">
        <v>664</v>
      </c>
      <c r="D638" s="4" t="s">
        <v>767</v>
      </c>
      <c r="E638" s="4" t="s">
        <v>768</v>
      </c>
      <c r="F638" s="5">
        <v>78</v>
      </c>
    </row>
    <row r="639" spans="1:6" outlineLevel="2" x14ac:dyDescent="0.2">
      <c r="A639" s="4" t="s">
        <v>1</v>
      </c>
      <c r="B639" s="4" t="s">
        <v>663</v>
      </c>
      <c r="C639" s="4" t="s">
        <v>664</v>
      </c>
      <c r="D639" s="4" t="s">
        <v>769</v>
      </c>
      <c r="E639" s="4" t="s">
        <v>770</v>
      </c>
      <c r="F639" s="5">
        <v>62.4</v>
      </c>
    </row>
    <row r="640" spans="1:6" outlineLevel="2" x14ac:dyDescent="0.2">
      <c r="A640" s="4" t="s">
        <v>1</v>
      </c>
      <c r="B640" s="4" t="s">
        <v>663</v>
      </c>
      <c r="C640" s="4" t="s">
        <v>664</v>
      </c>
      <c r="D640" s="4" t="s">
        <v>771</v>
      </c>
      <c r="E640" s="4" t="s">
        <v>772</v>
      </c>
      <c r="F640" s="5">
        <v>24</v>
      </c>
    </row>
    <row r="641" spans="1:6" outlineLevel="2" x14ac:dyDescent="0.2">
      <c r="A641" s="4" t="s">
        <v>1</v>
      </c>
      <c r="B641" s="4" t="s">
        <v>663</v>
      </c>
      <c r="C641" s="4" t="s">
        <v>664</v>
      </c>
      <c r="D641" s="4" t="s">
        <v>773</v>
      </c>
      <c r="E641" s="4" t="s">
        <v>774</v>
      </c>
      <c r="F641" s="5">
        <v>247.29599999999999</v>
      </c>
    </row>
    <row r="642" spans="1:6" outlineLevel="2" x14ac:dyDescent="0.2">
      <c r="A642" s="4" t="s">
        <v>1</v>
      </c>
      <c r="B642" s="4" t="s">
        <v>663</v>
      </c>
      <c r="C642" s="4" t="s">
        <v>664</v>
      </c>
      <c r="D642" s="4" t="s">
        <v>775</v>
      </c>
      <c r="E642" s="4" t="s">
        <v>776</v>
      </c>
      <c r="F642" s="5">
        <v>186.28800000000001</v>
      </c>
    </row>
    <row r="643" spans="1:6" outlineLevel="2" x14ac:dyDescent="0.2">
      <c r="A643" s="4" t="s">
        <v>1</v>
      </c>
      <c r="B643" s="4" t="s">
        <v>663</v>
      </c>
      <c r="C643" s="4" t="s">
        <v>664</v>
      </c>
      <c r="D643" s="4" t="s">
        <v>777</v>
      </c>
      <c r="E643" s="4" t="s">
        <v>778</v>
      </c>
      <c r="F643" s="5">
        <v>92.616</v>
      </c>
    </row>
    <row r="644" spans="1:6" outlineLevel="2" x14ac:dyDescent="0.2">
      <c r="A644" s="4" t="s">
        <v>1</v>
      </c>
      <c r="B644" s="4" t="s">
        <v>663</v>
      </c>
      <c r="C644" s="4" t="s">
        <v>664</v>
      </c>
      <c r="D644" s="4" t="s">
        <v>779</v>
      </c>
      <c r="E644" s="4" t="s">
        <v>780</v>
      </c>
      <c r="F644" s="5">
        <v>62.4</v>
      </c>
    </row>
    <row r="645" spans="1:6" outlineLevel="2" x14ac:dyDescent="0.2">
      <c r="A645" s="4" t="s">
        <v>1</v>
      </c>
      <c r="B645" s="4" t="s">
        <v>663</v>
      </c>
      <c r="C645" s="4" t="s">
        <v>664</v>
      </c>
      <c r="D645" s="4" t="s">
        <v>781</v>
      </c>
      <c r="E645" s="4" t="s">
        <v>782</v>
      </c>
      <c r="F645" s="5">
        <v>189.93600000000001</v>
      </c>
    </row>
    <row r="646" spans="1:6" outlineLevel="2" x14ac:dyDescent="0.2">
      <c r="A646" s="4" t="s">
        <v>1</v>
      </c>
      <c r="B646" s="4" t="s">
        <v>663</v>
      </c>
      <c r="C646" s="4" t="s">
        <v>664</v>
      </c>
      <c r="D646" s="4" t="s">
        <v>783</v>
      </c>
      <c r="E646" s="4" t="s">
        <v>784</v>
      </c>
      <c r="F646" s="5">
        <v>90.671999999999997</v>
      </c>
    </row>
    <row r="647" spans="1:6" outlineLevel="2" x14ac:dyDescent="0.2">
      <c r="A647" s="4" t="s">
        <v>1</v>
      </c>
      <c r="B647" s="4" t="s">
        <v>663</v>
      </c>
      <c r="C647" s="4" t="s">
        <v>664</v>
      </c>
      <c r="D647" s="4" t="s">
        <v>785</v>
      </c>
      <c r="E647" s="4" t="s">
        <v>786</v>
      </c>
      <c r="F647" s="5">
        <v>62.4</v>
      </c>
    </row>
    <row r="648" spans="1:6" outlineLevel="2" x14ac:dyDescent="0.2">
      <c r="A648" s="4" t="s">
        <v>1</v>
      </c>
      <c r="B648" s="4" t="s">
        <v>663</v>
      </c>
      <c r="C648" s="4" t="s">
        <v>664</v>
      </c>
      <c r="D648" s="4" t="s">
        <v>787</v>
      </c>
      <c r="E648" s="4" t="s">
        <v>788</v>
      </c>
      <c r="F648" s="5">
        <v>80.183999999999997</v>
      </c>
    </row>
    <row r="649" spans="1:6" outlineLevel="2" x14ac:dyDescent="0.2">
      <c r="A649" s="4" t="s">
        <v>1</v>
      </c>
      <c r="B649" s="4" t="s">
        <v>663</v>
      </c>
      <c r="C649" s="4" t="s">
        <v>664</v>
      </c>
      <c r="D649" s="4" t="s">
        <v>789</v>
      </c>
      <c r="E649" s="4" t="s">
        <v>790</v>
      </c>
      <c r="F649" s="5">
        <v>62.4</v>
      </c>
    </row>
    <row r="650" spans="1:6" outlineLevel="2" x14ac:dyDescent="0.2">
      <c r="A650" s="4" t="s">
        <v>1</v>
      </c>
      <c r="B650" s="4" t="s">
        <v>663</v>
      </c>
      <c r="C650" s="4" t="s">
        <v>664</v>
      </c>
      <c r="D650" s="4" t="s">
        <v>791</v>
      </c>
      <c r="E650" s="4" t="s">
        <v>792</v>
      </c>
      <c r="F650" s="5">
        <v>62.4</v>
      </c>
    </row>
    <row r="651" spans="1:6" outlineLevel="2" x14ac:dyDescent="0.2">
      <c r="A651" s="4" t="s">
        <v>1</v>
      </c>
      <c r="B651" s="4" t="s">
        <v>663</v>
      </c>
      <c r="C651" s="4" t="s">
        <v>664</v>
      </c>
      <c r="D651" s="4" t="s">
        <v>793</v>
      </c>
      <c r="E651" s="4" t="s">
        <v>794</v>
      </c>
      <c r="F651" s="5">
        <v>96</v>
      </c>
    </row>
    <row r="652" spans="1:6" outlineLevel="2" x14ac:dyDescent="0.2">
      <c r="A652" s="4" t="s">
        <v>1</v>
      </c>
      <c r="B652" s="4" t="s">
        <v>663</v>
      </c>
      <c r="C652" s="4" t="s">
        <v>664</v>
      </c>
      <c r="D652" s="4" t="s">
        <v>795</v>
      </c>
      <c r="E652" s="4" t="s">
        <v>796</v>
      </c>
      <c r="F652" s="5">
        <v>96</v>
      </c>
    </row>
    <row r="653" spans="1:6" outlineLevel="2" x14ac:dyDescent="0.2">
      <c r="A653" s="4" t="s">
        <v>1</v>
      </c>
      <c r="B653" s="4" t="s">
        <v>663</v>
      </c>
      <c r="C653" s="4" t="s">
        <v>664</v>
      </c>
      <c r="D653" s="4" t="s">
        <v>797</v>
      </c>
      <c r="E653" s="4" t="s">
        <v>798</v>
      </c>
      <c r="F653" s="5">
        <v>452.37599999999998</v>
      </c>
    </row>
    <row r="654" spans="1:6" outlineLevel="2" x14ac:dyDescent="0.2">
      <c r="A654" s="4" t="s">
        <v>1</v>
      </c>
      <c r="B654" s="4" t="s">
        <v>663</v>
      </c>
      <c r="C654" s="4" t="s">
        <v>664</v>
      </c>
      <c r="D654" s="4" t="s">
        <v>799</v>
      </c>
      <c r="E654" s="4" t="s">
        <v>800</v>
      </c>
      <c r="F654" s="5">
        <v>62.4</v>
      </c>
    </row>
    <row r="655" spans="1:6" outlineLevel="2" x14ac:dyDescent="0.2">
      <c r="A655" s="4" t="s">
        <v>1</v>
      </c>
      <c r="B655" s="4" t="s">
        <v>663</v>
      </c>
      <c r="C655" s="4" t="s">
        <v>664</v>
      </c>
      <c r="D655" s="4" t="s">
        <v>801</v>
      </c>
      <c r="E655" s="4" t="s">
        <v>802</v>
      </c>
      <c r="F655" s="5">
        <v>24</v>
      </c>
    </row>
    <row r="656" spans="1:6" outlineLevel="2" x14ac:dyDescent="0.2">
      <c r="A656" s="4" t="s">
        <v>1</v>
      </c>
      <c r="B656" s="4" t="s">
        <v>663</v>
      </c>
      <c r="C656" s="4" t="s">
        <v>664</v>
      </c>
      <c r="D656" s="4" t="s">
        <v>803</v>
      </c>
      <c r="E656" s="4" t="s">
        <v>804</v>
      </c>
      <c r="F656" s="5">
        <v>212.54400000000001</v>
      </c>
    </row>
    <row r="657" spans="1:6" outlineLevel="2" x14ac:dyDescent="0.2">
      <c r="A657" s="4" t="s">
        <v>1</v>
      </c>
      <c r="B657" s="4" t="s">
        <v>663</v>
      </c>
      <c r="C657" s="4" t="s">
        <v>664</v>
      </c>
      <c r="D657" s="4" t="s">
        <v>805</v>
      </c>
      <c r="E657" s="4" t="s">
        <v>806</v>
      </c>
      <c r="F657" s="5">
        <v>248.328</v>
      </c>
    </row>
    <row r="658" spans="1:6" outlineLevel="2" x14ac:dyDescent="0.2">
      <c r="A658" s="4" t="s">
        <v>1</v>
      </c>
      <c r="B658" s="4" t="s">
        <v>663</v>
      </c>
      <c r="C658" s="4" t="s">
        <v>664</v>
      </c>
      <c r="D658" s="4" t="s">
        <v>807</v>
      </c>
      <c r="E658" s="4" t="s">
        <v>808</v>
      </c>
      <c r="F658" s="5">
        <v>38.4</v>
      </c>
    </row>
    <row r="659" spans="1:6" outlineLevel="1" x14ac:dyDescent="0.2">
      <c r="A659" s="4"/>
      <c r="B659" s="4"/>
      <c r="C659" s="6" t="s">
        <v>4285</v>
      </c>
      <c r="D659" s="4"/>
      <c r="E659" s="4"/>
      <c r="F659" s="5">
        <f>SUBTOTAL(9,F587:F658)</f>
        <v>13921.138999999996</v>
      </c>
    </row>
    <row r="660" spans="1:6" outlineLevel="2" x14ac:dyDescent="0.2">
      <c r="A660" s="4" t="s">
        <v>1</v>
      </c>
      <c r="B660" s="4" t="s">
        <v>1517</v>
      </c>
      <c r="C660" s="4" t="s">
        <v>1518</v>
      </c>
      <c r="D660" s="4" t="s">
        <v>1519</v>
      </c>
      <c r="E660" s="4" t="s">
        <v>1520</v>
      </c>
      <c r="F660" s="5">
        <v>222.21600000000001</v>
      </c>
    </row>
    <row r="661" spans="1:6" outlineLevel="2" x14ac:dyDescent="0.2">
      <c r="A661" s="4" t="s">
        <v>1</v>
      </c>
      <c r="B661" s="4" t="s">
        <v>1517</v>
      </c>
      <c r="C661" s="4" t="s">
        <v>1518</v>
      </c>
      <c r="D661" s="4" t="s">
        <v>1521</v>
      </c>
      <c r="E661" s="4" t="s">
        <v>1522</v>
      </c>
      <c r="F661" s="5">
        <v>96</v>
      </c>
    </row>
    <row r="662" spans="1:6" outlineLevel="1" x14ac:dyDescent="0.2">
      <c r="A662" s="4"/>
      <c r="B662" s="4"/>
      <c r="C662" s="6" t="s">
        <v>4286</v>
      </c>
      <c r="D662" s="4"/>
      <c r="E662" s="4"/>
      <c r="F662" s="5">
        <f>SUBTOTAL(9,F660:F661)</f>
        <v>318.21600000000001</v>
      </c>
    </row>
    <row r="663" spans="1:6" outlineLevel="2" x14ac:dyDescent="0.2">
      <c r="A663" s="4" t="s">
        <v>1</v>
      </c>
      <c r="B663" s="4" t="s">
        <v>809</v>
      </c>
      <c r="C663" s="4" t="s">
        <v>810</v>
      </c>
      <c r="D663" s="4" t="s">
        <v>811</v>
      </c>
      <c r="E663" s="4" t="s">
        <v>812</v>
      </c>
      <c r="F663" s="5">
        <v>726.93600000000004</v>
      </c>
    </row>
    <row r="664" spans="1:6" outlineLevel="2" x14ac:dyDescent="0.2">
      <c r="A664" s="4" t="s">
        <v>1</v>
      </c>
      <c r="B664" s="4" t="s">
        <v>809</v>
      </c>
      <c r="C664" s="4" t="s">
        <v>810</v>
      </c>
      <c r="D664" s="4" t="s">
        <v>813</v>
      </c>
      <c r="E664" s="4" t="s">
        <v>814</v>
      </c>
      <c r="F664" s="5">
        <v>364.8</v>
      </c>
    </row>
    <row r="665" spans="1:6" outlineLevel="2" x14ac:dyDescent="0.2">
      <c r="A665" s="4" t="s">
        <v>1</v>
      </c>
      <c r="B665" s="4" t="s">
        <v>809</v>
      </c>
      <c r="C665" s="4" t="s">
        <v>810</v>
      </c>
      <c r="D665" s="4" t="s">
        <v>815</v>
      </c>
      <c r="E665" s="4" t="s">
        <v>816</v>
      </c>
      <c r="F665" s="5">
        <v>97.703999999999994</v>
      </c>
    </row>
    <row r="666" spans="1:6" outlineLevel="2" x14ac:dyDescent="0.2">
      <c r="A666" s="4" t="s">
        <v>1</v>
      </c>
      <c r="B666" s="4" t="s">
        <v>809</v>
      </c>
      <c r="C666" s="4" t="s">
        <v>810</v>
      </c>
      <c r="D666" s="4" t="s">
        <v>817</v>
      </c>
      <c r="E666" s="4" t="s">
        <v>818</v>
      </c>
      <c r="F666" s="5">
        <v>367.15199999999999</v>
      </c>
    </row>
    <row r="667" spans="1:6" outlineLevel="2" x14ac:dyDescent="0.2">
      <c r="A667" s="4" t="s">
        <v>1</v>
      </c>
      <c r="B667" s="4" t="s">
        <v>809</v>
      </c>
      <c r="C667" s="4" t="s">
        <v>810</v>
      </c>
      <c r="D667" s="4" t="s">
        <v>819</v>
      </c>
      <c r="E667" s="4" t="s">
        <v>820</v>
      </c>
      <c r="F667" s="5">
        <v>688.99199999999996</v>
      </c>
    </row>
    <row r="668" spans="1:6" outlineLevel="2" x14ac:dyDescent="0.2">
      <c r="A668" s="4" t="s">
        <v>1</v>
      </c>
      <c r="B668" s="4" t="s">
        <v>809</v>
      </c>
      <c r="C668" s="4" t="s">
        <v>810</v>
      </c>
      <c r="D668" s="4" t="s">
        <v>821</v>
      </c>
      <c r="E668" s="4" t="s">
        <v>822</v>
      </c>
      <c r="F668" s="5">
        <v>376.94400000000002</v>
      </c>
    </row>
    <row r="669" spans="1:6" outlineLevel="2" x14ac:dyDescent="0.2">
      <c r="A669" s="4" t="s">
        <v>1</v>
      </c>
      <c r="B669" s="4" t="s">
        <v>809</v>
      </c>
      <c r="C669" s="4" t="s">
        <v>810</v>
      </c>
      <c r="D669" s="4" t="s">
        <v>823</v>
      </c>
      <c r="E669" s="4" t="s">
        <v>824</v>
      </c>
      <c r="F669" s="5">
        <v>65.135999999999996</v>
      </c>
    </row>
    <row r="670" spans="1:6" outlineLevel="2" x14ac:dyDescent="0.2">
      <c r="A670" s="4" t="s">
        <v>1</v>
      </c>
      <c r="B670" s="4" t="s">
        <v>809</v>
      </c>
      <c r="C670" s="4" t="s">
        <v>810</v>
      </c>
      <c r="D670" s="4" t="s">
        <v>825</v>
      </c>
      <c r="E670" s="4" t="s">
        <v>826</v>
      </c>
      <c r="F670" s="5">
        <v>76.415999999999997</v>
      </c>
    </row>
    <row r="671" spans="1:6" outlineLevel="2" x14ac:dyDescent="0.2">
      <c r="A671" s="4" t="s">
        <v>1</v>
      </c>
      <c r="B671" s="4" t="s">
        <v>809</v>
      </c>
      <c r="C671" s="4" t="s">
        <v>810</v>
      </c>
      <c r="D671" s="4" t="s">
        <v>827</v>
      </c>
      <c r="E671" s="4" t="s">
        <v>828</v>
      </c>
      <c r="F671" s="5">
        <v>135.512</v>
      </c>
    </row>
    <row r="672" spans="1:6" outlineLevel="2" x14ac:dyDescent="0.2">
      <c r="A672" s="4" t="s">
        <v>1</v>
      </c>
      <c r="B672" s="4" t="s">
        <v>809</v>
      </c>
      <c r="C672" s="4" t="s">
        <v>810</v>
      </c>
      <c r="D672" s="4" t="s">
        <v>829</v>
      </c>
      <c r="E672" s="4" t="s">
        <v>830</v>
      </c>
      <c r="F672" s="5">
        <v>111.88800000000001</v>
      </c>
    </row>
    <row r="673" spans="1:6" outlineLevel="2" x14ac:dyDescent="0.2">
      <c r="A673" s="4" t="s">
        <v>1</v>
      </c>
      <c r="B673" s="4" t="s">
        <v>809</v>
      </c>
      <c r="C673" s="4" t="s">
        <v>810</v>
      </c>
      <c r="D673" s="4" t="s">
        <v>831</v>
      </c>
      <c r="E673" s="4" t="s">
        <v>832</v>
      </c>
      <c r="F673" s="5">
        <v>364.8</v>
      </c>
    </row>
    <row r="674" spans="1:6" outlineLevel="2" x14ac:dyDescent="0.2">
      <c r="A674" s="4" t="s">
        <v>1</v>
      </c>
      <c r="B674" s="4" t="s">
        <v>809</v>
      </c>
      <c r="C674" s="4" t="s">
        <v>810</v>
      </c>
      <c r="D674" s="4" t="s">
        <v>833</v>
      </c>
      <c r="E674" s="4" t="s">
        <v>834</v>
      </c>
      <c r="F674" s="5">
        <v>137.76</v>
      </c>
    </row>
    <row r="675" spans="1:6" outlineLevel="2" x14ac:dyDescent="0.2">
      <c r="A675" s="4" t="s">
        <v>1</v>
      </c>
      <c r="B675" s="4" t="s">
        <v>809</v>
      </c>
      <c r="C675" s="4" t="s">
        <v>810</v>
      </c>
      <c r="D675" s="4" t="s">
        <v>835</v>
      </c>
      <c r="E675" s="4" t="s">
        <v>836</v>
      </c>
      <c r="F675" s="5">
        <v>217.05600000000001</v>
      </c>
    </row>
    <row r="676" spans="1:6" outlineLevel="2" x14ac:dyDescent="0.2">
      <c r="A676" s="4" t="s">
        <v>1</v>
      </c>
      <c r="B676" s="4" t="s">
        <v>809</v>
      </c>
      <c r="C676" s="4" t="s">
        <v>810</v>
      </c>
      <c r="D676" s="4" t="s">
        <v>837</v>
      </c>
      <c r="E676" s="4" t="s">
        <v>838</v>
      </c>
      <c r="F676" s="5">
        <v>120.648</v>
      </c>
    </row>
    <row r="677" spans="1:6" outlineLevel="2" x14ac:dyDescent="0.2">
      <c r="A677" s="4" t="s">
        <v>1</v>
      </c>
      <c r="B677" s="4" t="s">
        <v>809</v>
      </c>
      <c r="C677" s="4" t="s">
        <v>810</v>
      </c>
      <c r="D677" s="4" t="s">
        <v>839</v>
      </c>
      <c r="E677" s="4" t="s">
        <v>840</v>
      </c>
      <c r="F677" s="5">
        <v>210</v>
      </c>
    </row>
    <row r="678" spans="1:6" outlineLevel="2" x14ac:dyDescent="0.2">
      <c r="A678" s="4" t="s">
        <v>1</v>
      </c>
      <c r="B678" s="4" t="s">
        <v>809</v>
      </c>
      <c r="C678" s="4" t="s">
        <v>810</v>
      </c>
      <c r="D678" s="4" t="s">
        <v>841</v>
      </c>
      <c r="E678" s="4" t="s">
        <v>842</v>
      </c>
      <c r="F678" s="5">
        <v>33.6</v>
      </c>
    </row>
    <row r="679" spans="1:6" outlineLevel="2" x14ac:dyDescent="0.2">
      <c r="A679" s="4" t="s">
        <v>1</v>
      </c>
      <c r="B679" s="4" t="s">
        <v>809</v>
      </c>
      <c r="C679" s="4" t="s">
        <v>810</v>
      </c>
      <c r="D679" s="4" t="s">
        <v>843</v>
      </c>
      <c r="E679" s="4" t="s">
        <v>844</v>
      </c>
      <c r="F679" s="5">
        <v>82.007999999999996</v>
      </c>
    </row>
    <row r="680" spans="1:6" outlineLevel="2" x14ac:dyDescent="0.2">
      <c r="A680" s="4" t="s">
        <v>1</v>
      </c>
      <c r="B680" s="4" t="s">
        <v>809</v>
      </c>
      <c r="C680" s="4" t="s">
        <v>810</v>
      </c>
      <c r="D680" s="4" t="s">
        <v>845</v>
      </c>
      <c r="E680" s="4" t="s">
        <v>846</v>
      </c>
      <c r="F680" s="5">
        <v>14.928000000000001</v>
      </c>
    </row>
    <row r="681" spans="1:6" outlineLevel="2" x14ac:dyDescent="0.2">
      <c r="A681" s="4" t="s">
        <v>1</v>
      </c>
      <c r="B681" s="4" t="s">
        <v>809</v>
      </c>
      <c r="C681" s="4" t="s">
        <v>810</v>
      </c>
      <c r="D681" s="4" t="s">
        <v>847</v>
      </c>
      <c r="E681" s="4" t="s">
        <v>848</v>
      </c>
      <c r="F681" s="5">
        <v>15.167999999999999</v>
      </c>
    </row>
    <row r="682" spans="1:6" outlineLevel="2" x14ac:dyDescent="0.2">
      <c r="A682" s="4" t="s">
        <v>1</v>
      </c>
      <c r="B682" s="4" t="s">
        <v>809</v>
      </c>
      <c r="C682" s="4" t="s">
        <v>810</v>
      </c>
      <c r="D682" s="4" t="s">
        <v>849</v>
      </c>
      <c r="E682" s="4" t="s">
        <v>850</v>
      </c>
      <c r="F682" s="5">
        <v>297.60000000000002</v>
      </c>
    </row>
    <row r="683" spans="1:6" outlineLevel="2" x14ac:dyDescent="0.2">
      <c r="A683" s="4" t="s">
        <v>1</v>
      </c>
      <c r="B683" s="4" t="s">
        <v>809</v>
      </c>
      <c r="C683" s="4" t="s">
        <v>810</v>
      </c>
      <c r="D683" s="4" t="s">
        <v>851</v>
      </c>
      <c r="E683" s="4" t="s">
        <v>852</v>
      </c>
      <c r="F683" s="5">
        <v>355.2</v>
      </c>
    </row>
    <row r="684" spans="1:6" outlineLevel="2" x14ac:dyDescent="0.2">
      <c r="A684" s="4" t="s">
        <v>1</v>
      </c>
      <c r="B684" s="4" t="s">
        <v>809</v>
      </c>
      <c r="C684" s="4" t="s">
        <v>810</v>
      </c>
      <c r="D684" s="4" t="s">
        <v>853</v>
      </c>
      <c r="E684" s="4" t="s">
        <v>854</v>
      </c>
      <c r="F684" s="5">
        <v>480</v>
      </c>
    </row>
    <row r="685" spans="1:6" outlineLevel="2" x14ac:dyDescent="0.2">
      <c r="A685" s="4" t="s">
        <v>1</v>
      </c>
      <c r="B685" s="4" t="s">
        <v>809</v>
      </c>
      <c r="C685" s="4" t="s">
        <v>810</v>
      </c>
      <c r="D685" s="4" t="s">
        <v>855</v>
      </c>
      <c r="E685" s="4" t="s">
        <v>856</v>
      </c>
      <c r="F685" s="5">
        <v>405.6</v>
      </c>
    </row>
    <row r="686" spans="1:6" outlineLevel="2" x14ac:dyDescent="0.2">
      <c r="A686" s="4" t="s">
        <v>1</v>
      </c>
      <c r="B686" s="4" t="s">
        <v>809</v>
      </c>
      <c r="C686" s="4" t="s">
        <v>810</v>
      </c>
      <c r="D686" s="4" t="s">
        <v>857</v>
      </c>
      <c r="E686" s="4" t="s">
        <v>858</v>
      </c>
      <c r="F686" s="5">
        <v>180</v>
      </c>
    </row>
    <row r="687" spans="1:6" outlineLevel="2" x14ac:dyDescent="0.2">
      <c r="A687" s="4" t="s">
        <v>1</v>
      </c>
      <c r="B687" s="4" t="s">
        <v>809</v>
      </c>
      <c r="C687" s="4" t="s">
        <v>810</v>
      </c>
      <c r="D687" s="4" t="s">
        <v>859</v>
      </c>
      <c r="E687" s="4" t="s">
        <v>860</v>
      </c>
      <c r="F687" s="5">
        <v>69.599999999999994</v>
      </c>
    </row>
    <row r="688" spans="1:6" outlineLevel="2" x14ac:dyDescent="0.2">
      <c r="A688" s="4" t="s">
        <v>1</v>
      </c>
      <c r="B688" s="4" t="s">
        <v>809</v>
      </c>
      <c r="C688" s="4" t="s">
        <v>810</v>
      </c>
      <c r="D688" s="4" t="s">
        <v>861</v>
      </c>
      <c r="E688" s="4" t="s">
        <v>862</v>
      </c>
      <c r="F688" s="5">
        <v>484.8</v>
      </c>
    </row>
    <row r="689" spans="1:6" outlineLevel="2" x14ac:dyDescent="0.2">
      <c r="A689" s="4" t="s">
        <v>1</v>
      </c>
      <c r="B689" s="4" t="s">
        <v>809</v>
      </c>
      <c r="C689" s="4" t="s">
        <v>810</v>
      </c>
      <c r="D689" s="4" t="s">
        <v>863</v>
      </c>
      <c r="E689" s="4" t="s">
        <v>864</v>
      </c>
      <c r="F689" s="5">
        <v>336</v>
      </c>
    </row>
    <row r="690" spans="1:6" outlineLevel="2" x14ac:dyDescent="0.2">
      <c r="A690" s="4" t="s">
        <v>1</v>
      </c>
      <c r="B690" s="4" t="s">
        <v>809</v>
      </c>
      <c r="C690" s="4" t="s">
        <v>810</v>
      </c>
      <c r="D690" s="4" t="s">
        <v>865</v>
      </c>
      <c r="E690" s="4" t="s">
        <v>866</v>
      </c>
      <c r="F690" s="5">
        <v>170.4</v>
      </c>
    </row>
    <row r="691" spans="1:6" outlineLevel="2" x14ac:dyDescent="0.2">
      <c r="A691" s="4" t="s">
        <v>1</v>
      </c>
      <c r="B691" s="4" t="s">
        <v>809</v>
      </c>
      <c r="C691" s="4" t="s">
        <v>810</v>
      </c>
      <c r="D691" s="4" t="s">
        <v>867</v>
      </c>
      <c r="E691" s="4" t="s">
        <v>868</v>
      </c>
      <c r="F691" s="5">
        <v>24</v>
      </c>
    </row>
    <row r="692" spans="1:6" outlineLevel="2" x14ac:dyDescent="0.2">
      <c r="A692" s="4" t="s">
        <v>1</v>
      </c>
      <c r="B692" s="4" t="s">
        <v>809</v>
      </c>
      <c r="C692" s="4" t="s">
        <v>810</v>
      </c>
      <c r="D692" s="4" t="s">
        <v>869</v>
      </c>
      <c r="E692" s="4" t="s">
        <v>870</v>
      </c>
      <c r="F692" s="5">
        <v>720</v>
      </c>
    </row>
    <row r="693" spans="1:6" outlineLevel="2" x14ac:dyDescent="0.2">
      <c r="A693" s="4" t="s">
        <v>1</v>
      </c>
      <c r="B693" s="4" t="s">
        <v>809</v>
      </c>
      <c r="C693" s="4" t="s">
        <v>810</v>
      </c>
      <c r="D693" s="4" t="s">
        <v>871</v>
      </c>
      <c r="E693" s="4" t="s">
        <v>872</v>
      </c>
      <c r="F693" s="5">
        <v>110.11199999999999</v>
      </c>
    </row>
    <row r="694" spans="1:6" outlineLevel="1" x14ac:dyDescent="0.2">
      <c r="A694" s="4"/>
      <c r="B694" s="4"/>
      <c r="C694" s="6" t="s">
        <v>4287</v>
      </c>
      <c r="D694" s="4"/>
      <c r="E694" s="4"/>
      <c r="F694" s="5">
        <f>SUBTOTAL(9,F663:F693)</f>
        <v>7840.76</v>
      </c>
    </row>
    <row r="695" spans="1:6" outlineLevel="2" x14ac:dyDescent="0.2">
      <c r="A695" s="4" t="s">
        <v>1</v>
      </c>
      <c r="B695" s="4" t="s">
        <v>1967</v>
      </c>
      <c r="C695" s="4" t="s">
        <v>1968</v>
      </c>
      <c r="D695" s="4" t="s">
        <v>1969</v>
      </c>
      <c r="E695" s="4" t="s">
        <v>1970</v>
      </c>
      <c r="F695" s="5">
        <v>98.129000000000005</v>
      </c>
    </row>
    <row r="696" spans="1:6" outlineLevel="2" x14ac:dyDescent="0.2">
      <c r="A696" s="4" t="s">
        <v>1</v>
      </c>
      <c r="B696" s="4" t="s">
        <v>1967</v>
      </c>
      <c r="C696" s="4" t="s">
        <v>1968</v>
      </c>
      <c r="D696" s="4" t="s">
        <v>1971</v>
      </c>
      <c r="E696" s="4" t="s">
        <v>1972</v>
      </c>
      <c r="F696" s="5">
        <v>1902.864</v>
      </c>
    </row>
    <row r="697" spans="1:6" outlineLevel="1" x14ac:dyDescent="0.2">
      <c r="A697" s="4"/>
      <c r="B697" s="4"/>
      <c r="C697" s="6" t="s">
        <v>4288</v>
      </c>
      <c r="D697" s="4"/>
      <c r="E697" s="4"/>
      <c r="F697" s="5">
        <f>SUBTOTAL(9,F695:F696)</f>
        <v>2000.9929999999999</v>
      </c>
    </row>
    <row r="698" spans="1:6" outlineLevel="2" x14ac:dyDescent="0.2">
      <c r="A698" s="4" t="s">
        <v>1</v>
      </c>
      <c r="B698" s="4" t="s">
        <v>957</v>
      </c>
      <c r="C698" s="4" t="s">
        <v>958</v>
      </c>
      <c r="D698" s="4" t="s">
        <v>959</v>
      </c>
      <c r="E698" s="4" t="s">
        <v>960</v>
      </c>
      <c r="F698" s="5">
        <v>62.328000000000003</v>
      </c>
    </row>
    <row r="699" spans="1:6" outlineLevel="2" x14ac:dyDescent="0.2">
      <c r="A699" s="4" t="s">
        <v>1</v>
      </c>
      <c r="B699" s="4" t="s">
        <v>957</v>
      </c>
      <c r="C699" s="4" t="s">
        <v>958</v>
      </c>
      <c r="D699" s="4" t="s">
        <v>961</v>
      </c>
      <c r="E699" s="4" t="s">
        <v>962</v>
      </c>
      <c r="F699" s="5">
        <v>3442.9920000000002</v>
      </c>
    </row>
    <row r="700" spans="1:6" outlineLevel="2" x14ac:dyDescent="0.2">
      <c r="A700" s="4" t="s">
        <v>1</v>
      </c>
      <c r="B700" s="4" t="s">
        <v>957</v>
      </c>
      <c r="C700" s="4" t="s">
        <v>958</v>
      </c>
      <c r="D700" s="4" t="s">
        <v>963</v>
      </c>
      <c r="E700" s="4" t="s">
        <v>964</v>
      </c>
      <c r="F700" s="5">
        <v>209.71199999999999</v>
      </c>
    </row>
    <row r="701" spans="1:6" outlineLevel="2" x14ac:dyDescent="0.2">
      <c r="A701" s="4" t="s">
        <v>1</v>
      </c>
      <c r="B701" s="4" t="s">
        <v>957</v>
      </c>
      <c r="C701" s="4" t="s">
        <v>958</v>
      </c>
      <c r="D701" s="4" t="s">
        <v>965</v>
      </c>
      <c r="E701" s="4" t="s">
        <v>966</v>
      </c>
      <c r="F701" s="5">
        <v>41.543999999999997</v>
      </c>
    </row>
    <row r="702" spans="1:6" outlineLevel="2" x14ac:dyDescent="0.2">
      <c r="A702" s="4" t="s">
        <v>1</v>
      </c>
      <c r="B702" s="4" t="s">
        <v>957</v>
      </c>
      <c r="C702" s="4" t="s">
        <v>958</v>
      </c>
      <c r="D702" s="4" t="s">
        <v>967</v>
      </c>
      <c r="E702" s="4" t="s">
        <v>968</v>
      </c>
      <c r="F702" s="5">
        <v>60.576000000000001</v>
      </c>
    </row>
    <row r="703" spans="1:6" outlineLevel="2" x14ac:dyDescent="0.2">
      <c r="A703" s="4" t="s">
        <v>1</v>
      </c>
      <c r="B703" s="4" t="s">
        <v>957</v>
      </c>
      <c r="C703" s="4" t="s">
        <v>958</v>
      </c>
      <c r="D703" s="4" t="s">
        <v>969</v>
      </c>
      <c r="E703" s="4" t="s">
        <v>970</v>
      </c>
      <c r="F703" s="5">
        <v>293.78399999999999</v>
      </c>
    </row>
    <row r="704" spans="1:6" outlineLevel="2" x14ac:dyDescent="0.2">
      <c r="A704" s="4" t="s">
        <v>1</v>
      </c>
      <c r="B704" s="4" t="s">
        <v>957</v>
      </c>
      <c r="C704" s="4" t="s">
        <v>958</v>
      </c>
      <c r="D704" s="4" t="s">
        <v>971</v>
      </c>
      <c r="E704" s="4" t="s">
        <v>972</v>
      </c>
      <c r="F704" s="5">
        <v>43.847999999999999</v>
      </c>
    </row>
    <row r="705" spans="1:6" outlineLevel="2" x14ac:dyDescent="0.2">
      <c r="A705" s="4" t="s">
        <v>1</v>
      </c>
      <c r="B705" s="4" t="s">
        <v>957</v>
      </c>
      <c r="C705" s="4" t="s">
        <v>958</v>
      </c>
      <c r="D705" s="4" t="s">
        <v>973</v>
      </c>
      <c r="E705" s="4" t="s">
        <v>974</v>
      </c>
      <c r="F705" s="5">
        <v>66.048000000000002</v>
      </c>
    </row>
    <row r="706" spans="1:6" outlineLevel="2" x14ac:dyDescent="0.2">
      <c r="A706" s="4" t="s">
        <v>1</v>
      </c>
      <c r="B706" s="4" t="s">
        <v>957</v>
      </c>
      <c r="C706" s="4" t="s">
        <v>958</v>
      </c>
      <c r="D706" s="4" t="s">
        <v>975</v>
      </c>
      <c r="E706" s="4" t="s">
        <v>976</v>
      </c>
      <c r="F706" s="5">
        <v>84.432000000000002</v>
      </c>
    </row>
    <row r="707" spans="1:6" outlineLevel="2" x14ac:dyDescent="0.2">
      <c r="A707" s="4" t="s">
        <v>1</v>
      </c>
      <c r="B707" s="4" t="s">
        <v>957</v>
      </c>
      <c r="C707" s="4" t="s">
        <v>958</v>
      </c>
      <c r="D707" s="4" t="s">
        <v>977</v>
      </c>
      <c r="E707" s="4" t="s">
        <v>978</v>
      </c>
      <c r="F707" s="5">
        <v>328.96800000000002</v>
      </c>
    </row>
    <row r="708" spans="1:6" outlineLevel="2" x14ac:dyDescent="0.2">
      <c r="A708" s="4" t="s">
        <v>1</v>
      </c>
      <c r="B708" s="4" t="s">
        <v>957</v>
      </c>
      <c r="C708" s="4" t="s">
        <v>958</v>
      </c>
      <c r="D708" s="4" t="s">
        <v>979</v>
      </c>
      <c r="E708" s="4" t="s">
        <v>980</v>
      </c>
      <c r="F708" s="5">
        <v>64.968000000000004</v>
      </c>
    </row>
    <row r="709" spans="1:6" outlineLevel="2" x14ac:dyDescent="0.2">
      <c r="A709" s="4" t="s">
        <v>1</v>
      </c>
      <c r="B709" s="4" t="s">
        <v>957</v>
      </c>
      <c r="C709" s="4" t="s">
        <v>958</v>
      </c>
      <c r="D709" s="4" t="s">
        <v>981</v>
      </c>
      <c r="E709" s="4" t="s">
        <v>982</v>
      </c>
      <c r="F709" s="5">
        <v>240</v>
      </c>
    </row>
    <row r="710" spans="1:6" outlineLevel="2" x14ac:dyDescent="0.2">
      <c r="A710" s="4" t="s">
        <v>1</v>
      </c>
      <c r="B710" s="4" t="s">
        <v>957</v>
      </c>
      <c r="C710" s="4" t="s">
        <v>958</v>
      </c>
      <c r="D710" s="4" t="s">
        <v>983</v>
      </c>
      <c r="E710" s="4" t="s">
        <v>984</v>
      </c>
      <c r="F710" s="5">
        <v>85.608000000000004</v>
      </c>
    </row>
    <row r="711" spans="1:6" outlineLevel="2" x14ac:dyDescent="0.2">
      <c r="A711" s="4" t="s">
        <v>1</v>
      </c>
      <c r="B711" s="4" t="s">
        <v>957</v>
      </c>
      <c r="C711" s="4" t="s">
        <v>958</v>
      </c>
      <c r="D711" s="4" t="s">
        <v>985</v>
      </c>
      <c r="E711" s="4" t="s">
        <v>986</v>
      </c>
      <c r="F711" s="5">
        <v>96</v>
      </c>
    </row>
    <row r="712" spans="1:6" outlineLevel="2" x14ac:dyDescent="0.2">
      <c r="A712" s="4" t="s">
        <v>1</v>
      </c>
      <c r="B712" s="4" t="s">
        <v>957</v>
      </c>
      <c r="C712" s="4" t="s">
        <v>958</v>
      </c>
      <c r="D712" s="4" t="s">
        <v>987</v>
      </c>
      <c r="E712" s="4" t="s">
        <v>988</v>
      </c>
      <c r="F712" s="5">
        <v>309.12</v>
      </c>
    </row>
    <row r="713" spans="1:6" outlineLevel="2" x14ac:dyDescent="0.2">
      <c r="A713" s="4" t="s">
        <v>1</v>
      </c>
      <c r="B713" s="4" t="s">
        <v>957</v>
      </c>
      <c r="C713" s="4" t="s">
        <v>958</v>
      </c>
      <c r="D713" s="4" t="s">
        <v>989</v>
      </c>
      <c r="E713" s="4" t="s">
        <v>990</v>
      </c>
      <c r="F713" s="5">
        <v>240</v>
      </c>
    </row>
    <row r="714" spans="1:6" outlineLevel="2" x14ac:dyDescent="0.2">
      <c r="A714" s="4" t="s">
        <v>1</v>
      </c>
      <c r="B714" s="4" t="s">
        <v>957</v>
      </c>
      <c r="C714" s="4" t="s">
        <v>958</v>
      </c>
      <c r="D714" s="4" t="s">
        <v>991</v>
      </c>
      <c r="E714" s="4" t="s">
        <v>992</v>
      </c>
      <c r="F714" s="5">
        <v>78.936000000000007</v>
      </c>
    </row>
    <row r="715" spans="1:6" outlineLevel="2" x14ac:dyDescent="0.2">
      <c r="A715" s="4" t="s">
        <v>1</v>
      </c>
      <c r="B715" s="4" t="s">
        <v>957</v>
      </c>
      <c r="C715" s="4" t="s">
        <v>958</v>
      </c>
      <c r="D715" s="4" t="s">
        <v>993</v>
      </c>
      <c r="E715" s="4" t="s">
        <v>994</v>
      </c>
      <c r="F715" s="5">
        <v>101.11199999999999</v>
      </c>
    </row>
    <row r="716" spans="1:6" outlineLevel="2" x14ac:dyDescent="0.2">
      <c r="A716" s="4" t="s">
        <v>1</v>
      </c>
      <c r="B716" s="4" t="s">
        <v>957</v>
      </c>
      <c r="C716" s="4" t="s">
        <v>958</v>
      </c>
      <c r="D716" s="4" t="s">
        <v>995</v>
      </c>
      <c r="E716" s="4" t="s">
        <v>996</v>
      </c>
      <c r="F716" s="5">
        <v>38.351999999999997</v>
      </c>
    </row>
    <row r="717" spans="1:6" outlineLevel="2" x14ac:dyDescent="0.2">
      <c r="A717" s="4" t="s">
        <v>1</v>
      </c>
      <c r="B717" s="4" t="s">
        <v>957</v>
      </c>
      <c r="C717" s="4" t="s">
        <v>958</v>
      </c>
      <c r="D717" s="4" t="s">
        <v>997</v>
      </c>
      <c r="E717" s="4" t="s">
        <v>998</v>
      </c>
      <c r="F717" s="5">
        <v>36.119999999999997</v>
      </c>
    </row>
    <row r="718" spans="1:6" outlineLevel="2" x14ac:dyDescent="0.2">
      <c r="A718" s="4" t="s">
        <v>1</v>
      </c>
      <c r="B718" s="4" t="s">
        <v>957</v>
      </c>
      <c r="C718" s="4" t="s">
        <v>958</v>
      </c>
      <c r="D718" s="4" t="s">
        <v>999</v>
      </c>
      <c r="E718" s="4" t="s">
        <v>1000</v>
      </c>
      <c r="F718" s="5">
        <v>748.8</v>
      </c>
    </row>
    <row r="719" spans="1:6" outlineLevel="2" x14ac:dyDescent="0.2">
      <c r="A719" s="4" t="s">
        <v>1</v>
      </c>
      <c r="B719" s="4" t="s">
        <v>957</v>
      </c>
      <c r="C719" s="4" t="s">
        <v>958</v>
      </c>
      <c r="D719" s="4" t="s">
        <v>1001</v>
      </c>
      <c r="E719" s="4" t="s">
        <v>1002</v>
      </c>
      <c r="F719" s="5">
        <v>384</v>
      </c>
    </row>
    <row r="720" spans="1:6" outlineLevel="2" x14ac:dyDescent="0.2">
      <c r="A720" s="4" t="s">
        <v>1</v>
      </c>
      <c r="B720" s="4" t="s">
        <v>957</v>
      </c>
      <c r="C720" s="4" t="s">
        <v>958</v>
      </c>
      <c r="D720" s="4" t="s">
        <v>1003</v>
      </c>
      <c r="E720" s="4" t="s">
        <v>1004</v>
      </c>
      <c r="F720" s="5">
        <v>384</v>
      </c>
    </row>
    <row r="721" spans="1:6" outlineLevel="2" x14ac:dyDescent="0.2">
      <c r="A721" s="4" t="s">
        <v>1</v>
      </c>
      <c r="B721" s="4" t="s">
        <v>957</v>
      </c>
      <c r="C721" s="4" t="s">
        <v>958</v>
      </c>
      <c r="D721" s="4" t="s">
        <v>1005</v>
      </c>
      <c r="E721" s="4" t="s">
        <v>1006</v>
      </c>
      <c r="F721" s="5">
        <v>92.664000000000001</v>
      </c>
    </row>
    <row r="722" spans="1:6" outlineLevel="2" x14ac:dyDescent="0.2">
      <c r="A722" s="4" t="s">
        <v>1</v>
      </c>
      <c r="B722" s="4" t="s">
        <v>957</v>
      </c>
      <c r="C722" s="4" t="s">
        <v>958</v>
      </c>
      <c r="D722" s="4" t="s">
        <v>1007</v>
      </c>
      <c r="E722" s="4" t="s">
        <v>1008</v>
      </c>
      <c r="F722" s="5">
        <v>64.272000000000006</v>
      </c>
    </row>
    <row r="723" spans="1:6" outlineLevel="2" x14ac:dyDescent="0.2">
      <c r="A723" s="4" t="s">
        <v>1</v>
      </c>
      <c r="B723" s="4" t="s">
        <v>957</v>
      </c>
      <c r="C723" s="4" t="s">
        <v>958</v>
      </c>
      <c r="D723" s="4" t="s">
        <v>1009</v>
      </c>
      <c r="E723" s="4" t="s">
        <v>1010</v>
      </c>
      <c r="F723" s="5">
        <v>120</v>
      </c>
    </row>
    <row r="724" spans="1:6" outlineLevel="2" x14ac:dyDescent="0.2">
      <c r="A724" s="4" t="s">
        <v>1</v>
      </c>
      <c r="B724" s="4" t="s">
        <v>957</v>
      </c>
      <c r="C724" s="4" t="s">
        <v>958</v>
      </c>
      <c r="D724" s="4" t="s">
        <v>1011</v>
      </c>
      <c r="E724" s="4" t="s">
        <v>1012</v>
      </c>
      <c r="F724" s="5">
        <v>3.84</v>
      </c>
    </row>
    <row r="725" spans="1:6" outlineLevel="2" x14ac:dyDescent="0.2">
      <c r="A725" s="4" t="s">
        <v>1</v>
      </c>
      <c r="B725" s="4" t="s">
        <v>957</v>
      </c>
      <c r="C725" s="4" t="s">
        <v>958</v>
      </c>
      <c r="D725" s="4" t="s">
        <v>1013</v>
      </c>
      <c r="E725" s="4" t="s">
        <v>1014</v>
      </c>
      <c r="F725" s="5">
        <v>300</v>
      </c>
    </row>
    <row r="726" spans="1:6" outlineLevel="2" x14ac:dyDescent="0.2">
      <c r="A726" s="4" t="s">
        <v>1</v>
      </c>
      <c r="B726" s="4" t="s">
        <v>957</v>
      </c>
      <c r="C726" s="4" t="s">
        <v>958</v>
      </c>
      <c r="D726" s="4" t="s">
        <v>1015</v>
      </c>
      <c r="E726" s="4" t="s">
        <v>1016</v>
      </c>
      <c r="F726" s="5">
        <v>96</v>
      </c>
    </row>
    <row r="727" spans="1:6" outlineLevel="2" x14ac:dyDescent="0.2">
      <c r="A727" s="4" t="s">
        <v>1</v>
      </c>
      <c r="B727" s="4" t="s">
        <v>957</v>
      </c>
      <c r="C727" s="4" t="s">
        <v>958</v>
      </c>
      <c r="D727" s="4" t="s">
        <v>1017</v>
      </c>
      <c r="E727" s="4" t="s">
        <v>1018</v>
      </c>
      <c r="F727" s="5">
        <v>384</v>
      </c>
    </row>
    <row r="728" spans="1:6" outlineLevel="2" x14ac:dyDescent="0.2">
      <c r="A728" s="4" t="s">
        <v>1</v>
      </c>
      <c r="B728" s="4" t="s">
        <v>957</v>
      </c>
      <c r="C728" s="4" t="s">
        <v>958</v>
      </c>
      <c r="D728" s="4" t="s">
        <v>1019</v>
      </c>
      <c r="E728" s="4" t="s">
        <v>1020</v>
      </c>
      <c r="F728" s="5">
        <v>240</v>
      </c>
    </row>
    <row r="729" spans="1:6" outlineLevel="2" x14ac:dyDescent="0.2">
      <c r="A729" s="4" t="s">
        <v>1</v>
      </c>
      <c r="B729" s="4" t="s">
        <v>957</v>
      </c>
      <c r="C729" s="4" t="s">
        <v>958</v>
      </c>
      <c r="D729" s="4" t="s">
        <v>1021</v>
      </c>
      <c r="E729" s="4" t="s">
        <v>1022</v>
      </c>
      <c r="F729" s="5">
        <v>115.128</v>
      </c>
    </row>
    <row r="730" spans="1:6" outlineLevel="2" x14ac:dyDescent="0.2">
      <c r="A730" s="4" t="s">
        <v>1</v>
      </c>
      <c r="B730" s="4" t="s">
        <v>957</v>
      </c>
      <c r="C730" s="4" t="s">
        <v>958</v>
      </c>
      <c r="D730" s="4" t="s">
        <v>1023</v>
      </c>
      <c r="E730" s="4" t="s">
        <v>1024</v>
      </c>
      <c r="F730" s="5">
        <v>71.831999999999994</v>
      </c>
    </row>
    <row r="731" spans="1:6" outlineLevel="2" x14ac:dyDescent="0.2">
      <c r="A731" s="4" t="s">
        <v>1</v>
      </c>
      <c r="B731" s="4" t="s">
        <v>957</v>
      </c>
      <c r="C731" s="4" t="s">
        <v>958</v>
      </c>
      <c r="D731" s="4" t="s">
        <v>1025</v>
      </c>
      <c r="E731" s="4" t="s">
        <v>1026</v>
      </c>
      <c r="F731" s="5">
        <v>96</v>
      </c>
    </row>
    <row r="732" spans="1:6" outlineLevel="2" x14ac:dyDescent="0.2">
      <c r="A732" s="4" t="s">
        <v>1</v>
      </c>
      <c r="B732" s="4" t="s">
        <v>957</v>
      </c>
      <c r="C732" s="4" t="s">
        <v>958</v>
      </c>
      <c r="D732" s="4" t="s">
        <v>1027</v>
      </c>
      <c r="E732" s="4" t="s">
        <v>1028</v>
      </c>
      <c r="F732" s="5">
        <v>121.512</v>
      </c>
    </row>
    <row r="733" spans="1:6" outlineLevel="2" x14ac:dyDescent="0.2">
      <c r="A733" s="4" t="s">
        <v>1</v>
      </c>
      <c r="B733" s="4" t="s">
        <v>957</v>
      </c>
      <c r="C733" s="4" t="s">
        <v>958</v>
      </c>
      <c r="D733" s="4" t="s">
        <v>1029</v>
      </c>
      <c r="E733" s="4" t="s">
        <v>1030</v>
      </c>
      <c r="F733" s="5">
        <v>290.52</v>
      </c>
    </row>
    <row r="734" spans="1:6" outlineLevel="2" x14ac:dyDescent="0.2">
      <c r="A734" s="4" t="s">
        <v>1</v>
      </c>
      <c r="B734" s="4" t="s">
        <v>957</v>
      </c>
      <c r="C734" s="4" t="s">
        <v>958</v>
      </c>
      <c r="D734" s="4" t="s">
        <v>1031</v>
      </c>
      <c r="E734" s="4" t="s">
        <v>1032</v>
      </c>
      <c r="F734" s="5">
        <v>154.416</v>
      </c>
    </row>
    <row r="735" spans="1:6" outlineLevel="2" x14ac:dyDescent="0.2">
      <c r="A735" s="4" t="s">
        <v>1</v>
      </c>
      <c r="B735" s="4" t="s">
        <v>957</v>
      </c>
      <c r="C735" s="4" t="s">
        <v>958</v>
      </c>
      <c r="D735" s="4" t="s">
        <v>1033</v>
      </c>
      <c r="E735" s="4" t="s">
        <v>1034</v>
      </c>
      <c r="F735" s="5">
        <v>325.17599999999999</v>
      </c>
    </row>
    <row r="736" spans="1:6" outlineLevel="2" x14ac:dyDescent="0.2">
      <c r="A736" s="4" t="s">
        <v>1</v>
      </c>
      <c r="B736" s="4" t="s">
        <v>957</v>
      </c>
      <c r="C736" s="4" t="s">
        <v>958</v>
      </c>
      <c r="D736" s="4" t="s">
        <v>1035</v>
      </c>
      <c r="E736" s="4" t="s">
        <v>1036</v>
      </c>
      <c r="F736" s="5">
        <v>200.73599999999999</v>
      </c>
    </row>
    <row r="737" spans="1:6" outlineLevel="2" x14ac:dyDescent="0.2">
      <c r="A737" s="4" t="s">
        <v>1</v>
      </c>
      <c r="B737" s="4" t="s">
        <v>957</v>
      </c>
      <c r="C737" s="4" t="s">
        <v>958</v>
      </c>
      <c r="D737" s="4" t="s">
        <v>1037</v>
      </c>
      <c r="E737" s="4" t="s">
        <v>1038</v>
      </c>
      <c r="F737" s="5">
        <v>1664.28</v>
      </c>
    </row>
    <row r="738" spans="1:6" outlineLevel="2" x14ac:dyDescent="0.2">
      <c r="A738" s="4" t="s">
        <v>1</v>
      </c>
      <c r="B738" s="4" t="s">
        <v>957</v>
      </c>
      <c r="C738" s="4" t="s">
        <v>958</v>
      </c>
      <c r="D738" s="4" t="s">
        <v>1039</v>
      </c>
      <c r="E738" s="4" t="s">
        <v>1040</v>
      </c>
      <c r="F738" s="5">
        <v>672</v>
      </c>
    </row>
    <row r="739" spans="1:6" outlineLevel="2" x14ac:dyDescent="0.2">
      <c r="A739" s="4" t="s">
        <v>1</v>
      </c>
      <c r="B739" s="4" t="s">
        <v>957</v>
      </c>
      <c r="C739" s="4" t="s">
        <v>958</v>
      </c>
      <c r="D739" s="4" t="s">
        <v>1041</v>
      </c>
      <c r="E739" s="4" t="s">
        <v>1042</v>
      </c>
      <c r="F739" s="5">
        <v>84</v>
      </c>
    </row>
    <row r="740" spans="1:6" outlineLevel="2" x14ac:dyDescent="0.2">
      <c r="A740" s="4" t="s">
        <v>1</v>
      </c>
      <c r="B740" s="4" t="s">
        <v>957</v>
      </c>
      <c r="C740" s="4" t="s">
        <v>958</v>
      </c>
      <c r="D740" s="4" t="s">
        <v>1043</v>
      </c>
      <c r="E740" s="4" t="s">
        <v>1044</v>
      </c>
      <c r="F740" s="5">
        <v>87.432000000000002</v>
      </c>
    </row>
    <row r="741" spans="1:6" outlineLevel="2" x14ac:dyDescent="0.2">
      <c r="A741" s="4" t="s">
        <v>1</v>
      </c>
      <c r="B741" s="4" t="s">
        <v>957</v>
      </c>
      <c r="C741" s="4" t="s">
        <v>958</v>
      </c>
      <c r="D741" s="4" t="s">
        <v>1045</v>
      </c>
      <c r="E741" s="4" t="s">
        <v>1046</v>
      </c>
      <c r="F741" s="5">
        <v>210</v>
      </c>
    </row>
    <row r="742" spans="1:6" outlineLevel="2" x14ac:dyDescent="0.2">
      <c r="A742" s="4" t="s">
        <v>1</v>
      </c>
      <c r="B742" s="4" t="s">
        <v>957</v>
      </c>
      <c r="C742" s="4" t="s">
        <v>958</v>
      </c>
      <c r="D742" s="4" t="s">
        <v>1047</v>
      </c>
      <c r="E742" s="4" t="s">
        <v>1048</v>
      </c>
      <c r="F742" s="5">
        <v>960.43200000000002</v>
      </c>
    </row>
    <row r="743" spans="1:6" outlineLevel="2" x14ac:dyDescent="0.2">
      <c r="A743" s="4" t="s">
        <v>1</v>
      </c>
      <c r="B743" s="4" t="s">
        <v>957</v>
      </c>
      <c r="C743" s="4" t="s">
        <v>958</v>
      </c>
      <c r="D743" s="4" t="s">
        <v>1049</v>
      </c>
      <c r="E743" s="4" t="s">
        <v>1050</v>
      </c>
      <c r="F743" s="5">
        <v>82.8</v>
      </c>
    </row>
    <row r="744" spans="1:6" outlineLevel="2" x14ac:dyDescent="0.2">
      <c r="A744" s="4" t="s">
        <v>1</v>
      </c>
      <c r="B744" s="4" t="s">
        <v>957</v>
      </c>
      <c r="C744" s="4" t="s">
        <v>958</v>
      </c>
      <c r="D744" s="4" t="s">
        <v>1051</v>
      </c>
      <c r="E744" s="4" t="s">
        <v>1052</v>
      </c>
      <c r="F744" s="5">
        <v>43.92</v>
      </c>
    </row>
    <row r="745" spans="1:6" outlineLevel="2" x14ac:dyDescent="0.2">
      <c r="A745" s="4" t="s">
        <v>1</v>
      </c>
      <c r="B745" s="4" t="s">
        <v>957</v>
      </c>
      <c r="C745" s="4" t="s">
        <v>958</v>
      </c>
      <c r="D745" s="4" t="s">
        <v>1053</v>
      </c>
      <c r="E745" s="4" t="s">
        <v>1054</v>
      </c>
      <c r="F745" s="5">
        <v>210</v>
      </c>
    </row>
    <row r="746" spans="1:6" outlineLevel="2" x14ac:dyDescent="0.2">
      <c r="A746" s="4" t="s">
        <v>1</v>
      </c>
      <c r="B746" s="4" t="s">
        <v>957</v>
      </c>
      <c r="C746" s="4" t="s">
        <v>958</v>
      </c>
      <c r="D746" s="4" t="s">
        <v>1055</v>
      </c>
      <c r="E746" s="4" t="s">
        <v>1056</v>
      </c>
      <c r="F746" s="5">
        <v>102.14400000000001</v>
      </c>
    </row>
    <row r="747" spans="1:6" outlineLevel="2" x14ac:dyDescent="0.2">
      <c r="A747" s="4" t="s">
        <v>1</v>
      </c>
      <c r="B747" s="4" t="s">
        <v>957</v>
      </c>
      <c r="C747" s="4" t="s">
        <v>958</v>
      </c>
      <c r="D747" s="4" t="s">
        <v>1057</v>
      </c>
      <c r="E747" s="4" t="s">
        <v>1058</v>
      </c>
      <c r="F747" s="5">
        <v>15.432</v>
      </c>
    </row>
    <row r="748" spans="1:6" outlineLevel="2" x14ac:dyDescent="0.2">
      <c r="A748" s="4" t="s">
        <v>1</v>
      </c>
      <c r="B748" s="4" t="s">
        <v>957</v>
      </c>
      <c r="C748" s="4" t="s">
        <v>958</v>
      </c>
      <c r="D748" s="4" t="s">
        <v>1059</v>
      </c>
      <c r="E748" s="4" t="s">
        <v>1060</v>
      </c>
      <c r="F748" s="5">
        <v>24</v>
      </c>
    </row>
    <row r="749" spans="1:6" outlineLevel="2" x14ac:dyDescent="0.2">
      <c r="A749" s="4" t="s">
        <v>1</v>
      </c>
      <c r="B749" s="4" t="s">
        <v>957</v>
      </c>
      <c r="C749" s="4" t="s">
        <v>958</v>
      </c>
      <c r="D749" s="4" t="s">
        <v>1061</v>
      </c>
      <c r="E749" s="4" t="s">
        <v>1062</v>
      </c>
      <c r="F749" s="5">
        <v>338.49599999999998</v>
      </c>
    </row>
    <row r="750" spans="1:6" outlineLevel="2" x14ac:dyDescent="0.2">
      <c r="A750" s="4" t="s">
        <v>1</v>
      </c>
      <c r="B750" s="4" t="s">
        <v>957</v>
      </c>
      <c r="C750" s="4" t="s">
        <v>958</v>
      </c>
      <c r="D750" s="4" t="s">
        <v>1063</v>
      </c>
      <c r="E750" s="4" t="s">
        <v>1064</v>
      </c>
      <c r="F750" s="5">
        <v>45.887999999999998</v>
      </c>
    </row>
    <row r="751" spans="1:6" outlineLevel="2" x14ac:dyDescent="0.2">
      <c r="A751" s="4" t="s">
        <v>1</v>
      </c>
      <c r="B751" s="4" t="s">
        <v>957</v>
      </c>
      <c r="C751" s="4" t="s">
        <v>958</v>
      </c>
      <c r="D751" s="4" t="s">
        <v>1065</v>
      </c>
      <c r="E751" s="4" t="s">
        <v>1066</v>
      </c>
      <c r="F751" s="5">
        <v>336</v>
      </c>
    </row>
    <row r="752" spans="1:6" outlineLevel="2" x14ac:dyDescent="0.2">
      <c r="A752" s="4" t="s">
        <v>1</v>
      </c>
      <c r="B752" s="4" t="s">
        <v>957</v>
      </c>
      <c r="C752" s="4" t="s">
        <v>958</v>
      </c>
      <c r="D752" s="4" t="s">
        <v>1067</v>
      </c>
      <c r="E752" s="4" t="s">
        <v>1068</v>
      </c>
      <c r="F752" s="5">
        <v>22.295999999999999</v>
      </c>
    </row>
    <row r="753" spans="1:6" outlineLevel="2" x14ac:dyDescent="0.2">
      <c r="A753" s="4" t="s">
        <v>1</v>
      </c>
      <c r="B753" s="4" t="s">
        <v>957</v>
      </c>
      <c r="C753" s="4" t="s">
        <v>958</v>
      </c>
      <c r="D753" s="4" t="s">
        <v>1069</v>
      </c>
      <c r="E753" s="4" t="s">
        <v>1070</v>
      </c>
      <c r="F753" s="5">
        <v>7.7039999999999997</v>
      </c>
    </row>
    <row r="754" spans="1:6" outlineLevel="2" x14ac:dyDescent="0.2">
      <c r="A754" s="4" t="s">
        <v>1</v>
      </c>
      <c r="B754" s="4" t="s">
        <v>957</v>
      </c>
      <c r="C754" s="4" t="s">
        <v>958</v>
      </c>
      <c r="D754" s="4" t="s">
        <v>1071</v>
      </c>
      <c r="E754" s="4" t="s">
        <v>1072</v>
      </c>
      <c r="F754" s="5">
        <v>138.648</v>
      </c>
    </row>
    <row r="755" spans="1:6" outlineLevel="2" x14ac:dyDescent="0.2">
      <c r="A755" s="4" t="s">
        <v>1</v>
      </c>
      <c r="B755" s="4" t="s">
        <v>957</v>
      </c>
      <c r="C755" s="4" t="s">
        <v>958</v>
      </c>
      <c r="D755" s="4" t="s">
        <v>1073</v>
      </c>
      <c r="E755" s="4" t="s">
        <v>1074</v>
      </c>
      <c r="F755" s="5">
        <v>3.48</v>
      </c>
    </row>
    <row r="756" spans="1:6" outlineLevel="2" x14ac:dyDescent="0.2">
      <c r="A756" s="4" t="s">
        <v>1</v>
      </c>
      <c r="B756" s="4" t="s">
        <v>957</v>
      </c>
      <c r="C756" s="4" t="s">
        <v>958</v>
      </c>
      <c r="D756" s="4" t="s">
        <v>1075</v>
      </c>
      <c r="E756" s="4" t="s">
        <v>1076</v>
      </c>
      <c r="F756" s="5">
        <v>10.368</v>
      </c>
    </row>
    <row r="757" spans="1:6" outlineLevel="2" x14ac:dyDescent="0.2">
      <c r="A757" s="4" t="s">
        <v>1</v>
      </c>
      <c r="B757" s="4" t="s">
        <v>957</v>
      </c>
      <c r="C757" s="4" t="s">
        <v>958</v>
      </c>
      <c r="D757" s="4" t="s">
        <v>1077</v>
      </c>
      <c r="E757" s="4" t="s">
        <v>1078</v>
      </c>
      <c r="F757" s="5">
        <v>4.1280000000000001</v>
      </c>
    </row>
    <row r="758" spans="1:6" outlineLevel="2" x14ac:dyDescent="0.2">
      <c r="A758" s="4" t="s">
        <v>1</v>
      </c>
      <c r="B758" s="4" t="s">
        <v>957</v>
      </c>
      <c r="C758" s="4" t="s">
        <v>958</v>
      </c>
      <c r="D758" s="4" t="s">
        <v>1079</v>
      </c>
      <c r="E758" s="4" t="s">
        <v>1080</v>
      </c>
      <c r="F758" s="5">
        <v>99.84</v>
      </c>
    </row>
    <row r="759" spans="1:6" outlineLevel="2" x14ac:dyDescent="0.2">
      <c r="A759" s="4" t="s">
        <v>1</v>
      </c>
      <c r="B759" s="4" t="s">
        <v>957</v>
      </c>
      <c r="C759" s="4" t="s">
        <v>958</v>
      </c>
      <c r="D759" s="4" t="s">
        <v>1081</v>
      </c>
      <c r="E759" s="4" t="s">
        <v>1082</v>
      </c>
      <c r="F759" s="5">
        <v>360</v>
      </c>
    </row>
    <row r="760" spans="1:6" outlineLevel="2" x14ac:dyDescent="0.2">
      <c r="A760" s="4" t="s">
        <v>1</v>
      </c>
      <c r="B760" s="4" t="s">
        <v>957</v>
      </c>
      <c r="C760" s="4" t="s">
        <v>958</v>
      </c>
      <c r="D760" s="4" t="s">
        <v>1083</v>
      </c>
      <c r="E760" s="4" t="s">
        <v>1084</v>
      </c>
      <c r="F760" s="5">
        <v>240</v>
      </c>
    </row>
    <row r="761" spans="1:6" outlineLevel="2" x14ac:dyDescent="0.2">
      <c r="A761" s="4" t="s">
        <v>1</v>
      </c>
      <c r="B761" s="4" t="s">
        <v>957</v>
      </c>
      <c r="C761" s="4" t="s">
        <v>958</v>
      </c>
      <c r="D761" s="4" t="s">
        <v>1085</v>
      </c>
      <c r="E761" s="4" t="s">
        <v>1086</v>
      </c>
      <c r="F761" s="5">
        <v>86.664000000000001</v>
      </c>
    </row>
    <row r="762" spans="1:6" outlineLevel="2" x14ac:dyDescent="0.2">
      <c r="A762" s="4" t="s">
        <v>1</v>
      </c>
      <c r="B762" s="4" t="s">
        <v>957</v>
      </c>
      <c r="C762" s="4" t="s">
        <v>958</v>
      </c>
      <c r="D762" s="4" t="s">
        <v>1087</v>
      </c>
      <c r="E762" s="4" t="s">
        <v>1088</v>
      </c>
      <c r="F762" s="5">
        <v>54.36</v>
      </c>
    </row>
    <row r="763" spans="1:6" outlineLevel="2" x14ac:dyDescent="0.2">
      <c r="A763" s="4" t="s">
        <v>1</v>
      </c>
      <c r="B763" s="4" t="s">
        <v>957</v>
      </c>
      <c r="C763" s="4" t="s">
        <v>958</v>
      </c>
      <c r="D763" s="4" t="s">
        <v>1089</v>
      </c>
      <c r="E763" s="4" t="s">
        <v>1090</v>
      </c>
      <c r="F763" s="5">
        <v>655.20000000000005</v>
      </c>
    </row>
    <row r="764" spans="1:6" outlineLevel="2" x14ac:dyDescent="0.2">
      <c r="A764" s="4" t="s">
        <v>1</v>
      </c>
      <c r="B764" s="4" t="s">
        <v>957</v>
      </c>
      <c r="C764" s="4" t="s">
        <v>958</v>
      </c>
      <c r="D764" s="4" t="s">
        <v>1091</v>
      </c>
      <c r="E764" s="4" t="s">
        <v>1092</v>
      </c>
      <c r="F764" s="5">
        <v>210</v>
      </c>
    </row>
    <row r="765" spans="1:6" outlineLevel="2" x14ac:dyDescent="0.2">
      <c r="A765" s="4" t="s">
        <v>1</v>
      </c>
      <c r="B765" s="4" t="s">
        <v>957</v>
      </c>
      <c r="C765" s="4" t="s">
        <v>958</v>
      </c>
      <c r="D765" s="4" t="s">
        <v>1093</v>
      </c>
      <c r="E765" s="4" t="s">
        <v>1094</v>
      </c>
      <c r="F765" s="5">
        <v>1110.24</v>
      </c>
    </row>
    <row r="766" spans="1:6" outlineLevel="2" x14ac:dyDescent="0.2">
      <c r="A766" s="4" t="s">
        <v>1</v>
      </c>
      <c r="B766" s="4" t="s">
        <v>957</v>
      </c>
      <c r="C766" s="4" t="s">
        <v>958</v>
      </c>
      <c r="D766" s="4" t="s">
        <v>1095</v>
      </c>
      <c r="E766" s="4" t="s">
        <v>1096</v>
      </c>
      <c r="F766" s="5">
        <v>325.584</v>
      </c>
    </row>
    <row r="767" spans="1:6" outlineLevel="2" x14ac:dyDescent="0.2">
      <c r="A767" s="4" t="s">
        <v>1</v>
      </c>
      <c r="B767" s="4" t="s">
        <v>957</v>
      </c>
      <c r="C767" s="4" t="s">
        <v>958</v>
      </c>
      <c r="D767" s="4" t="s">
        <v>1097</v>
      </c>
      <c r="E767" s="4" t="s">
        <v>1098</v>
      </c>
      <c r="F767" s="5">
        <v>131.08799999999999</v>
      </c>
    </row>
    <row r="768" spans="1:6" outlineLevel="2" x14ac:dyDescent="0.2">
      <c r="A768" s="4" t="s">
        <v>1</v>
      </c>
      <c r="B768" s="4" t="s">
        <v>957</v>
      </c>
      <c r="C768" s="4" t="s">
        <v>958</v>
      </c>
      <c r="D768" s="4" t="s">
        <v>1099</v>
      </c>
      <c r="E768" s="4" t="s">
        <v>1100</v>
      </c>
      <c r="F768" s="5">
        <v>69.575999999999993</v>
      </c>
    </row>
    <row r="769" spans="1:6" outlineLevel="2" x14ac:dyDescent="0.2">
      <c r="A769" s="4" t="s">
        <v>1</v>
      </c>
      <c r="B769" s="4" t="s">
        <v>957</v>
      </c>
      <c r="C769" s="4" t="s">
        <v>958</v>
      </c>
      <c r="D769" s="4" t="s">
        <v>1101</v>
      </c>
      <c r="E769" s="4" t="s">
        <v>1102</v>
      </c>
      <c r="F769" s="5">
        <v>66.504000000000005</v>
      </c>
    </row>
    <row r="770" spans="1:6" outlineLevel="2" x14ac:dyDescent="0.2">
      <c r="A770" s="4" t="s">
        <v>1</v>
      </c>
      <c r="B770" s="4" t="s">
        <v>957</v>
      </c>
      <c r="C770" s="4" t="s">
        <v>958</v>
      </c>
      <c r="D770" s="4" t="s">
        <v>1103</v>
      </c>
      <c r="E770" s="4" t="s">
        <v>1104</v>
      </c>
      <c r="F770" s="5">
        <v>15.72</v>
      </c>
    </row>
    <row r="771" spans="1:6" outlineLevel="2" x14ac:dyDescent="0.2">
      <c r="A771" s="4" t="s">
        <v>1</v>
      </c>
      <c r="B771" s="4" t="s">
        <v>957</v>
      </c>
      <c r="C771" s="4" t="s">
        <v>958</v>
      </c>
      <c r="D771" s="4" t="s">
        <v>1105</v>
      </c>
      <c r="E771" s="4" t="s">
        <v>1106</v>
      </c>
      <c r="F771" s="5">
        <v>240</v>
      </c>
    </row>
    <row r="772" spans="1:6" outlineLevel="2" x14ac:dyDescent="0.2">
      <c r="A772" s="4" t="s">
        <v>1</v>
      </c>
      <c r="B772" s="4" t="s">
        <v>957</v>
      </c>
      <c r="C772" s="4" t="s">
        <v>958</v>
      </c>
      <c r="D772" s="4" t="s">
        <v>1107</v>
      </c>
      <c r="E772" s="4" t="s">
        <v>1108</v>
      </c>
      <c r="F772" s="5">
        <v>21.48</v>
      </c>
    </row>
    <row r="773" spans="1:6" outlineLevel="2" x14ac:dyDescent="0.2">
      <c r="A773" s="4" t="s">
        <v>1</v>
      </c>
      <c r="B773" s="4" t="s">
        <v>957</v>
      </c>
      <c r="C773" s="4" t="s">
        <v>958</v>
      </c>
      <c r="D773" s="4" t="s">
        <v>1109</v>
      </c>
      <c r="E773" s="4" t="s">
        <v>1110</v>
      </c>
      <c r="F773" s="5">
        <v>13.224</v>
      </c>
    </row>
    <row r="774" spans="1:6" outlineLevel="2" x14ac:dyDescent="0.2">
      <c r="A774" s="4" t="s">
        <v>1</v>
      </c>
      <c r="B774" s="4" t="s">
        <v>957</v>
      </c>
      <c r="C774" s="4" t="s">
        <v>958</v>
      </c>
      <c r="D774" s="4" t="s">
        <v>1111</v>
      </c>
      <c r="E774" s="4" t="s">
        <v>1112</v>
      </c>
      <c r="F774" s="5">
        <v>0</v>
      </c>
    </row>
    <row r="775" spans="1:6" outlineLevel="1" x14ac:dyDescent="0.2">
      <c r="A775" s="4"/>
      <c r="B775" s="4"/>
      <c r="C775" s="6" t="s">
        <v>4289</v>
      </c>
      <c r="D775" s="4"/>
      <c r="E775" s="4"/>
      <c r="F775" s="5">
        <f>SUBTOTAL(9,F698:F774)</f>
        <v>18880.272000000004</v>
      </c>
    </row>
    <row r="776" spans="1:6" outlineLevel="2" x14ac:dyDescent="0.2">
      <c r="A776" s="4" t="s">
        <v>1</v>
      </c>
      <c r="B776" s="4" t="s">
        <v>2877</v>
      </c>
      <c r="C776" s="4" t="s">
        <v>2878</v>
      </c>
      <c r="D776" s="4" t="s">
        <v>2879</v>
      </c>
      <c r="E776" s="4" t="s">
        <v>2880</v>
      </c>
      <c r="F776" s="5">
        <v>60</v>
      </c>
    </row>
    <row r="777" spans="1:6" outlineLevel="2" x14ac:dyDescent="0.2">
      <c r="A777" s="4" t="s">
        <v>1</v>
      </c>
      <c r="B777" s="4" t="s">
        <v>2877</v>
      </c>
      <c r="C777" s="4" t="s">
        <v>2878</v>
      </c>
      <c r="D777" s="4" t="s">
        <v>2881</v>
      </c>
      <c r="E777" s="4" t="s">
        <v>2882</v>
      </c>
      <c r="F777" s="5">
        <v>210</v>
      </c>
    </row>
    <row r="778" spans="1:6" outlineLevel="2" x14ac:dyDescent="0.2">
      <c r="A778" s="4" t="s">
        <v>1</v>
      </c>
      <c r="B778" s="4" t="s">
        <v>2877</v>
      </c>
      <c r="C778" s="4" t="s">
        <v>2878</v>
      </c>
      <c r="D778" s="4" t="s">
        <v>2883</v>
      </c>
      <c r="E778" s="4" t="s">
        <v>2884</v>
      </c>
      <c r="F778" s="5">
        <v>46.8</v>
      </c>
    </row>
    <row r="779" spans="1:6" outlineLevel="2" x14ac:dyDescent="0.2">
      <c r="A779" s="4" t="s">
        <v>1</v>
      </c>
      <c r="B779" s="4" t="s">
        <v>2877</v>
      </c>
      <c r="C779" s="4" t="s">
        <v>2878</v>
      </c>
      <c r="D779" s="4" t="s">
        <v>2885</v>
      </c>
      <c r="E779" s="4" t="s">
        <v>2886</v>
      </c>
      <c r="F779" s="5">
        <v>119.616</v>
      </c>
    </row>
    <row r="780" spans="1:6" outlineLevel="2" x14ac:dyDescent="0.2">
      <c r="A780" s="4" t="s">
        <v>1</v>
      </c>
      <c r="B780" s="4" t="s">
        <v>2877</v>
      </c>
      <c r="C780" s="4" t="s">
        <v>2878</v>
      </c>
      <c r="D780" s="4" t="s">
        <v>2887</v>
      </c>
      <c r="E780" s="4" t="s">
        <v>2888</v>
      </c>
      <c r="F780" s="5">
        <v>73.968000000000004</v>
      </c>
    </row>
    <row r="781" spans="1:6" outlineLevel="2" x14ac:dyDescent="0.2">
      <c r="A781" s="4" t="s">
        <v>1</v>
      </c>
      <c r="B781" s="4" t="s">
        <v>2877</v>
      </c>
      <c r="C781" s="4" t="s">
        <v>2878</v>
      </c>
      <c r="D781" s="4" t="s">
        <v>2889</v>
      </c>
      <c r="E781" s="4" t="s">
        <v>2890</v>
      </c>
      <c r="F781" s="5">
        <v>33.6</v>
      </c>
    </row>
    <row r="782" spans="1:6" outlineLevel="1" x14ac:dyDescent="0.2">
      <c r="A782" s="4"/>
      <c r="B782" s="4"/>
      <c r="C782" s="6" t="s">
        <v>4290</v>
      </c>
      <c r="D782" s="4"/>
      <c r="E782" s="4"/>
      <c r="F782" s="5">
        <f>SUBTOTAL(9,F776:F781)</f>
        <v>543.98400000000004</v>
      </c>
    </row>
    <row r="783" spans="1:6" outlineLevel="2" x14ac:dyDescent="0.2">
      <c r="A783" s="4" t="s">
        <v>1</v>
      </c>
      <c r="B783" s="4" t="s">
        <v>1169</v>
      </c>
      <c r="C783" s="4" t="s">
        <v>1170</v>
      </c>
      <c r="D783" s="4" t="s">
        <v>1171</v>
      </c>
      <c r="E783" s="4" t="s">
        <v>1172</v>
      </c>
      <c r="F783" s="5">
        <v>335.13600000000002</v>
      </c>
    </row>
    <row r="784" spans="1:6" outlineLevel="2" x14ac:dyDescent="0.2">
      <c r="A784" s="4" t="s">
        <v>1</v>
      </c>
      <c r="B784" s="4" t="s">
        <v>1169</v>
      </c>
      <c r="C784" s="4" t="s">
        <v>1170</v>
      </c>
      <c r="D784" s="4" t="s">
        <v>1173</v>
      </c>
      <c r="E784" s="4" t="s">
        <v>1174</v>
      </c>
      <c r="F784" s="5">
        <v>17.943000000000001</v>
      </c>
    </row>
    <row r="785" spans="1:6" outlineLevel="2" x14ac:dyDescent="0.2">
      <c r="A785" s="4" t="s">
        <v>1</v>
      </c>
      <c r="B785" s="4" t="s">
        <v>1169</v>
      </c>
      <c r="C785" s="4" t="s">
        <v>1170</v>
      </c>
      <c r="D785" s="4" t="s">
        <v>1175</v>
      </c>
      <c r="E785" s="4" t="s">
        <v>1176</v>
      </c>
      <c r="F785" s="5">
        <v>45.365000000000002</v>
      </c>
    </row>
    <row r="786" spans="1:6" outlineLevel="2" x14ac:dyDescent="0.2">
      <c r="A786" s="4" t="s">
        <v>1</v>
      </c>
      <c r="B786" s="4" t="s">
        <v>1169</v>
      </c>
      <c r="C786" s="4" t="s">
        <v>1170</v>
      </c>
      <c r="D786" s="4" t="s">
        <v>1177</v>
      </c>
      <c r="E786" s="4" t="s">
        <v>1178</v>
      </c>
      <c r="F786" s="5">
        <v>439.92</v>
      </c>
    </row>
    <row r="787" spans="1:6" outlineLevel="2" x14ac:dyDescent="0.2">
      <c r="A787" s="4" t="s">
        <v>1</v>
      </c>
      <c r="B787" s="4" t="s">
        <v>1169</v>
      </c>
      <c r="C787" s="4" t="s">
        <v>1170</v>
      </c>
      <c r="D787" s="4" t="s">
        <v>1179</v>
      </c>
      <c r="E787" s="4" t="s">
        <v>1180</v>
      </c>
      <c r="F787" s="5">
        <v>87.6</v>
      </c>
    </row>
    <row r="788" spans="1:6" outlineLevel="2" x14ac:dyDescent="0.2">
      <c r="A788" s="4" t="s">
        <v>1</v>
      </c>
      <c r="B788" s="4" t="s">
        <v>1169</v>
      </c>
      <c r="C788" s="4" t="s">
        <v>1170</v>
      </c>
      <c r="D788" s="4" t="s">
        <v>1181</v>
      </c>
      <c r="E788" s="4" t="s">
        <v>1182</v>
      </c>
      <c r="F788" s="5">
        <v>73.084999999999994</v>
      </c>
    </row>
    <row r="789" spans="1:6" outlineLevel="2" x14ac:dyDescent="0.2">
      <c r="A789" s="4" t="s">
        <v>1</v>
      </c>
      <c r="B789" s="4" t="s">
        <v>1169</v>
      </c>
      <c r="C789" s="4" t="s">
        <v>1170</v>
      </c>
      <c r="D789" s="4" t="s">
        <v>1183</v>
      </c>
      <c r="E789" s="4" t="s">
        <v>1184</v>
      </c>
      <c r="F789" s="5">
        <v>71.7</v>
      </c>
    </row>
    <row r="790" spans="1:6" outlineLevel="2" x14ac:dyDescent="0.2">
      <c r="A790" s="4" t="s">
        <v>1</v>
      </c>
      <c r="B790" s="4" t="s">
        <v>1169</v>
      </c>
      <c r="C790" s="4" t="s">
        <v>1170</v>
      </c>
      <c r="D790" s="4" t="s">
        <v>1185</v>
      </c>
      <c r="E790" s="4" t="s">
        <v>1186</v>
      </c>
      <c r="F790" s="5">
        <v>341.52</v>
      </c>
    </row>
    <row r="791" spans="1:6" outlineLevel="2" x14ac:dyDescent="0.2">
      <c r="A791" s="4" t="s">
        <v>1</v>
      </c>
      <c r="B791" s="4" t="s">
        <v>1169</v>
      </c>
      <c r="C791" s="4" t="s">
        <v>1170</v>
      </c>
      <c r="D791" s="4" t="s">
        <v>1187</v>
      </c>
      <c r="E791" s="4" t="s">
        <v>1188</v>
      </c>
      <c r="F791" s="5">
        <v>97.97</v>
      </c>
    </row>
    <row r="792" spans="1:6" outlineLevel="2" x14ac:dyDescent="0.2">
      <c r="A792" s="4" t="s">
        <v>1</v>
      </c>
      <c r="B792" s="4" t="s">
        <v>1169</v>
      </c>
      <c r="C792" s="4" t="s">
        <v>1170</v>
      </c>
      <c r="D792" s="4" t="s">
        <v>1189</v>
      </c>
      <c r="E792" s="4" t="s">
        <v>1190</v>
      </c>
      <c r="F792" s="5">
        <v>71.114000000000004</v>
      </c>
    </row>
    <row r="793" spans="1:6" outlineLevel="2" x14ac:dyDescent="0.2">
      <c r="A793" s="4" t="s">
        <v>1</v>
      </c>
      <c r="B793" s="4" t="s">
        <v>1169</v>
      </c>
      <c r="C793" s="4" t="s">
        <v>1170</v>
      </c>
      <c r="D793" s="4" t="s">
        <v>1191</v>
      </c>
      <c r="E793" s="4" t="s">
        <v>1192</v>
      </c>
      <c r="F793" s="5">
        <v>341.928</v>
      </c>
    </row>
    <row r="794" spans="1:6" outlineLevel="2" x14ac:dyDescent="0.2">
      <c r="A794" s="4" t="s">
        <v>1</v>
      </c>
      <c r="B794" s="4" t="s">
        <v>1169</v>
      </c>
      <c r="C794" s="4" t="s">
        <v>1170</v>
      </c>
      <c r="D794" s="4" t="s">
        <v>1193</v>
      </c>
      <c r="E794" s="4" t="s">
        <v>1194</v>
      </c>
      <c r="F794" s="5">
        <v>72.936000000000007</v>
      </c>
    </row>
    <row r="795" spans="1:6" outlineLevel="2" x14ac:dyDescent="0.2">
      <c r="A795" s="4" t="s">
        <v>1</v>
      </c>
      <c r="B795" s="4" t="s">
        <v>1169</v>
      </c>
      <c r="C795" s="4" t="s">
        <v>1170</v>
      </c>
      <c r="D795" s="4" t="s">
        <v>1195</v>
      </c>
      <c r="E795" s="4" t="s">
        <v>1196</v>
      </c>
      <c r="F795" s="5">
        <v>224.446</v>
      </c>
    </row>
    <row r="796" spans="1:6" outlineLevel="2" x14ac:dyDescent="0.2">
      <c r="A796" s="4" t="s">
        <v>1</v>
      </c>
      <c r="B796" s="4" t="s">
        <v>1169</v>
      </c>
      <c r="C796" s="4" t="s">
        <v>1170</v>
      </c>
      <c r="D796" s="4" t="s">
        <v>1197</v>
      </c>
      <c r="E796" s="4" t="s">
        <v>1198</v>
      </c>
      <c r="F796" s="5">
        <v>92.498000000000005</v>
      </c>
    </row>
    <row r="797" spans="1:6" outlineLevel="2" x14ac:dyDescent="0.2">
      <c r="A797" s="4" t="s">
        <v>1</v>
      </c>
      <c r="B797" s="4" t="s">
        <v>1169</v>
      </c>
      <c r="C797" s="4" t="s">
        <v>1170</v>
      </c>
      <c r="D797" s="4" t="s">
        <v>1199</v>
      </c>
      <c r="E797" s="4" t="s">
        <v>1200</v>
      </c>
      <c r="F797" s="5">
        <v>234.91399999999999</v>
      </c>
    </row>
    <row r="798" spans="1:6" outlineLevel="2" x14ac:dyDescent="0.2">
      <c r="A798" s="4" t="s">
        <v>1</v>
      </c>
      <c r="B798" s="4" t="s">
        <v>1169</v>
      </c>
      <c r="C798" s="4" t="s">
        <v>1170</v>
      </c>
      <c r="D798" s="4" t="s">
        <v>1201</v>
      </c>
      <c r="E798" s="4" t="s">
        <v>1202</v>
      </c>
      <c r="F798" s="5">
        <v>238.12799999999999</v>
      </c>
    </row>
    <row r="799" spans="1:6" outlineLevel="2" x14ac:dyDescent="0.2">
      <c r="A799" s="4" t="s">
        <v>1</v>
      </c>
      <c r="B799" s="4" t="s">
        <v>1169</v>
      </c>
      <c r="C799" s="4" t="s">
        <v>1170</v>
      </c>
      <c r="D799" s="4" t="s">
        <v>1203</v>
      </c>
      <c r="E799" s="4" t="s">
        <v>1204</v>
      </c>
      <c r="F799" s="5">
        <v>73.92</v>
      </c>
    </row>
    <row r="800" spans="1:6" outlineLevel="2" x14ac:dyDescent="0.2">
      <c r="A800" s="4" t="s">
        <v>1</v>
      </c>
      <c r="B800" s="4" t="s">
        <v>1169</v>
      </c>
      <c r="C800" s="4" t="s">
        <v>1170</v>
      </c>
      <c r="D800" s="4" t="s">
        <v>1205</v>
      </c>
      <c r="E800" s="4" t="s">
        <v>1206</v>
      </c>
      <c r="F800" s="5">
        <v>116.652</v>
      </c>
    </row>
    <row r="801" spans="1:6" outlineLevel="2" x14ac:dyDescent="0.2">
      <c r="A801" s="4" t="s">
        <v>1</v>
      </c>
      <c r="B801" s="4" t="s">
        <v>1169</v>
      </c>
      <c r="C801" s="4" t="s">
        <v>1170</v>
      </c>
      <c r="D801" s="4" t="s">
        <v>1207</v>
      </c>
      <c r="E801" s="4" t="s">
        <v>1208</v>
      </c>
      <c r="F801" s="5">
        <v>384</v>
      </c>
    </row>
    <row r="802" spans="1:6" outlineLevel="2" x14ac:dyDescent="0.2">
      <c r="A802" s="4" t="s">
        <v>1</v>
      </c>
      <c r="B802" s="4" t="s">
        <v>1169</v>
      </c>
      <c r="C802" s="4" t="s">
        <v>1170</v>
      </c>
      <c r="D802" s="4" t="s">
        <v>1209</v>
      </c>
      <c r="E802" s="4" t="s">
        <v>1210</v>
      </c>
      <c r="F802" s="5">
        <v>38.4</v>
      </c>
    </row>
    <row r="803" spans="1:6" outlineLevel="2" x14ac:dyDescent="0.2">
      <c r="A803" s="4" t="s">
        <v>1</v>
      </c>
      <c r="B803" s="4" t="s">
        <v>1169</v>
      </c>
      <c r="C803" s="4" t="s">
        <v>1170</v>
      </c>
      <c r="D803" s="4" t="s">
        <v>1211</v>
      </c>
      <c r="E803" s="4" t="s">
        <v>1212</v>
      </c>
      <c r="F803" s="5">
        <v>189.88800000000001</v>
      </c>
    </row>
    <row r="804" spans="1:6" outlineLevel="2" x14ac:dyDescent="0.2">
      <c r="A804" s="4" t="s">
        <v>1</v>
      </c>
      <c r="B804" s="4" t="s">
        <v>1169</v>
      </c>
      <c r="C804" s="4" t="s">
        <v>1170</v>
      </c>
      <c r="D804" s="4" t="s">
        <v>1213</v>
      </c>
      <c r="E804" s="4" t="s">
        <v>1214</v>
      </c>
      <c r="F804" s="5">
        <v>261.36</v>
      </c>
    </row>
    <row r="805" spans="1:6" outlineLevel="2" x14ac:dyDescent="0.2">
      <c r="A805" s="4" t="s">
        <v>1</v>
      </c>
      <c r="B805" s="4" t="s">
        <v>1169</v>
      </c>
      <c r="C805" s="4" t="s">
        <v>1170</v>
      </c>
      <c r="D805" s="4" t="s">
        <v>1215</v>
      </c>
      <c r="E805" s="4" t="s">
        <v>1216</v>
      </c>
      <c r="F805" s="5">
        <v>38.4</v>
      </c>
    </row>
    <row r="806" spans="1:6" outlineLevel="2" x14ac:dyDescent="0.2">
      <c r="A806" s="4" t="s">
        <v>1</v>
      </c>
      <c r="B806" s="4" t="s">
        <v>1169</v>
      </c>
      <c r="C806" s="4" t="s">
        <v>1170</v>
      </c>
      <c r="D806" s="4" t="s">
        <v>1217</v>
      </c>
      <c r="E806" s="4" t="s">
        <v>1218</v>
      </c>
      <c r="F806" s="5">
        <v>688.51199999999994</v>
      </c>
    </row>
    <row r="807" spans="1:6" outlineLevel="2" x14ac:dyDescent="0.2">
      <c r="A807" s="4" t="s">
        <v>1</v>
      </c>
      <c r="B807" s="4" t="s">
        <v>1169</v>
      </c>
      <c r="C807" s="4" t="s">
        <v>1170</v>
      </c>
      <c r="D807" s="4" t="s">
        <v>1219</v>
      </c>
      <c r="E807" s="4" t="s">
        <v>1220</v>
      </c>
      <c r="F807" s="5">
        <v>459.38400000000001</v>
      </c>
    </row>
    <row r="808" spans="1:6" outlineLevel="2" x14ac:dyDescent="0.2">
      <c r="A808" s="4" t="s">
        <v>1</v>
      </c>
      <c r="B808" s="4" t="s">
        <v>1169</v>
      </c>
      <c r="C808" s="4" t="s">
        <v>1170</v>
      </c>
      <c r="D808" s="4" t="s">
        <v>1221</v>
      </c>
      <c r="E808" s="4" t="s">
        <v>1222</v>
      </c>
      <c r="F808" s="5">
        <v>85.224000000000004</v>
      </c>
    </row>
    <row r="809" spans="1:6" outlineLevel="2" x14ac:dyDescent="0.2">
      <c r="A809" s="4" t="s">
        <v>1</v>
      </c>
      <c r="B809" s="4" t="s">
        <v>1169</v>
      </c>
      <c r="C809" s="4" t="s">
        <v>1170</v>
      </c>
      <c r="D809" s="4" t="s">
        <v>1223</v>
      </c>
      <c r="E809" s="4" t="s">
        <v>1224</v>
      </c>
      <c r="F809" s="5">
        <v>4800</v>
      </c>
    </row>
    <row r="810" spans="1:6" outlineLevel="2" x14ac:dyDescent="0.2">
      <c r="A810" s="4" t="s">
        <v>1</v>
      </c>
      <c r="B810" s="4" t="s">
        <v>1169</v>
      </c>
      <c r="C810" s="4" t="s">
        <v>1170</v>
      </c>
      <c r="D810" s="4" t="s">
        <v>1225</v>
      </c>
      <c r="E810" s="4" t="s">
        <v>1226</v>
      </c>
      <c r="F810" s="5">
        <v>439.84800000000001</v>
      </c>
    </row>
    <row r="811" spans="1:6" outlineLevel="2" x14ac:dyDescent="0.2">
      <c r="A811" s="4" t="s">
        <v>1</v>
      </c>
      <c r="B811" s="4" t="s">
        <v>1169</v>
      </c>
      <c r="C811" s="4" t="s">
        <v>1170</v>
      </c>
      <c r="D811" s="4" t="s">
        <v>1227</v>
      </c>
      <c r="E811" s="4" t="s">
        <v>1228</v>
      </c>
      <c r="F811" s="5">
        <v>6708</v>
      </c>
    </row>
    <row r="812" spans="1:6" outlineLevel="2" x14ac:dyDescent="0.2">
      <c r="A812" s="4" t="s">
        <v>1</v>
      </c>
      <c r="B812" s="4" t="s">
        <v>1169</v>
      </c>
      <c r="C812" s="4" t="s">
        <v>1170</v>
      </c>
      <c r="D812" s="4" t="s">
        <v>1229</v>
      </c>
      <c r="E812" s="4" t="s">
        <v>1230</v>
      </c>
      <c r="F812" s="5">
        <v>241.08</v>
      </c>
    </row>
    <row r="813" spans="1:6" outlineLevel="2" x14ac:dyDescent="0.2">
      <c r="A813" s="4" t="s">
        <v>1</v>
      </c>
      <c r="B813" s="4" t="s">
        <v>1169</v>
      </c>
      <c r="C813" s="4" t="s">
        <v>1170</v>
      </c>
      <c r="D813" s="4" t="s">
        <v>1231</v>
      </c>
      <c r="E813" s="4" t="s">
        <v>1232</v>
      </c>
      <c r="F813" s="5">
        <v>67.536000000000001</v>
      </c>
    </row>
    <row r="814" spans="1:6" outlineLevel="2" x14ac:dyDescent="0.2">
      <c r="A814" s="4" t="s">
        <v>1</v>
      </c>
      <c r="B814" s="4" t="s">
        <v>1169</v>
      </c>
      <c r="C814" s="4" t="s">
        <v>1170</v>
      </c>
      <c r="D814" s="4" t="s">
        <v>1233</v>
      </c>
      <c r="E814" s="4" t="s">
        <v>1234</v>
      </c>
      <c r="F814" s="5">
        <v>38.4</v>
      </c>
    </row>
    <row r="815" spans="1:6" outlineLevel="2" x14ac:dyDescent="0.2">
      <c r="A815" s="4" t="s">
        <v>1</v>
      </c>
      <c r="B815" s="4" t="s">
        <v>1169</v>
      </c>
      <c r="C815" s="4" t="s">
        <v>1170</v>
      </c>
      <c r="D815" s="4" t="s">
        <v>1235</v>
      </c>
      <c r="E815" s="4" t="s">
        <v>1236</v>
      </c>
      <c r="F815" s="5">
        <v>446.4</v>
      </c>
    </row>
    <row r="816" spans="1:6" outlineLevel="2" x14ac:dyDescent="0.2">
      <c r="A816" s="4" t="s">
        <v>1</v>
      </c>
      <c r="B816" s="4" t="s">
        <v>1169</v>
      </c>
      <c r="C816" s="4" t="s">
        <v>1170</v>
      </c>
      <c r="D816" s="4" t="s">
        <v>1237</v>
      </c>
      <c r="E816" s="4" t="s">
        <v>1238</v>
      </c>
      <c r="F816" s="5">
        <v>191.06399999999999</v>
      </c>
    </row>
    <row r="817" spans="1:6" outlineLevel="2" x14ac:dyDescent="0.2">
      <c r="A817" s="4" t="s">
        <v>1</v>
      </c>
      <c r="B817" s="4" t="s">
        <v>1169</v>
      </c>
      <c r="C817" s="4" t="s">
        <v>1170</v>
      </c>
      <c r="D817" s="4" t="s">
        <v>1239</v>
      </c>
      <c r="E817" s="4" t="s">
        <v>1240</v>
      </c>
      <c r="F817" s="5">
        <v>148.608</v>
      </c>
    </row>
    <row r="818" spans="1:6" outlineLevel="2" x14ac:dyDescent="0.2">
      <c r="A818" s="4" t="s">
        <v>1</v>
      </c>
      <c r="B818" s="4" t="s">
        <v>1169</v>
      </c>
      <c r="C818" s="4" t="s">
        <v>1170</v>
      </c>
      <c r="D818" s="4" t="s">
        <v>1241</v>
      </c>
      <c r="E818" s="4" t="s">
        <v>1242</v>
      </c>
      <c r="F818" s="5">
        <v>62.4</v>
      </c>
    </row>
    <row r="819" spans="1:6" outlineLevel="2" x14ac:dyDescent="0.2">
      <c r="A819" s="4" t="s">
        <v>1</v>
      </c>
      <c r="B819" s="4" t="s">
        <v>1169</v>
      </c>
      <c r="C819" s="4" t="s">
        <v>1170</v>
      </c>
      <c r="D819" s="4" t="s">
        <v>1243</v>
      </c>
      <c r="E819" s="4" t="s">
        <v>1244</v>
      </c>
      <c r="F819" s="5">
        <v>1080</v>
      </c>
    </row>
    <row r="820" spans="1:6" outlineLevel="2" x14ac:dyDescent="0.2">
      <c r="A820" s="4" t="s">
        <v>1</v>
      </c>
      <c r="B820" s="4" t="s">
        <v>1169</v>
      </c>
      <c r="C820" s="4" t="s">
        <v>1170</v>
      </c>
      <c r="D820" s="4" t="s">
        <v>1245</v>
      </c>
      <c r="E820" s="4" t="s">
        <v>1246</v>
      </c>
      <c r="F820" s="5">
        <v>96</v>
      </c>
    </row>
    <row r="821" spans="1:6" outlineLevel="2" x14ac:dyDescent="0.2">
      <c r="A821" s="4" t="s">
        <v>1</v>
      </c>
      <c r="B821" s="4" t="s">
        <v>1169</v>
      </c>
      <c r="C821" s="4" t="s">
        <v>1170</v>
      </c>
      <c r="D821" s="4" t="s">
        <v>1247</v>
      </c>
      <c r="E821" s="4" t="s">
        <v>1248</v>
      </c>
      <c r="F821" s="5">
        <v>4800</v>
      </c>
    </row>
    <row r="822" spans="1:6" outlineLevel="2" x14ac:dyDescent="0.2">
      <c r="A822" s="4" t="s">
        <v>1</v>
      </c>
      <c r="B822" s="4" t="s">
        <v>1169</v>
      </c>
      <c r="C822" s="4" t="s">
        <v>1170</v>
      </c>
      <c r="D822" s="4" t="s">
        <v>1249</v>
      </c>
      <c r="E822" s="4" t="s">
        <v>1250</v>
      </c>
      <c r="F822" s="5">
        <v>384</v>
      </c>
    </row>
    <row r="823" spans="1:6" outlineLevel="2" x14ac:dyDescent="0.2">
      <c r="A823" s="4" t="s">
        <v>1</v>
      </c>
      <c r="B823" s="4" t="s">
        <v>1169</v>
      </c>
      <c r="C823" s="4" t="s">
        <v>1170</v>
      </c>
      <c r="D823" s="4" t="s">
        <v>1251</v>
      </c>
      <c r="E823" s="4" t="s">
        <v>1252</v>
      </c>
      <c r="F823" s="5">
        <v>121.152</v>
      </c>
    </row>
    <row r="824" spans="1:6" outlineLevel="2" x14ac:dyDescent="0.2">
      <c r="A824" s="4" t="s">
        <v>1</v>
      </c>
      <c r="B824" s="4" t="s">
        <v>1169</v>
      </c>
      <c r="C824" s="4" t="s">
        <v>1170</v>
      </c>
      <c r="D824" s="4" t="s">
        <v>1253</v>
      </c>
      <c r="E824" s="4" t="s">
        <v>1254</v>
      </c>
      <c r="F824" s="5">
        <v>47.04</v>
      </c>
    </row>
    <row r="825" spans="1:6" outlineLevel="2" x14ac:dyDescent="0.2">
      <c r="A825" s="4" t="s">
        <v>1</v>
      </c>
      <c r="B825" s="4" t="s">
        <v>1169</v>
      </c>
      <c r="C825" s="4" t="s">
        <v>1170</v>
      </c>
      <c r="D825" s="4" t="s">
        <v>1255</v>
      </c>
      <c r="E825" s="4" t="s">
        <v>1256</v>
      </c>
      <c r="F825" s="5">
        <v>480</v>
      </c>
    </row>
    <row r="826" spans="1:6" outlineLevel="2" x14ac:dyDescent="0.2">
      <c r="A826" s="4" t="s">
        <v>1</v>
      </c>
      <c r="B826" s="4" t="s">
        <v>1169</v>
      </c>
      <c r="C826" s="4" t="s">
        <v>1170</v>
      </c>
      <c r="D826" s="4" t="s">
        <v>1257</v>
      </c>
      <c r="E826" s="4" t="s">
        <v>1258</v>
      </c>
      <c r="F826" s="5">
        <v>720.72</v>
      </c>
    </row>
    <row r="827" spans="1:6" outlineLevel="2" x14ac:dyDescent="0.2">
      <c r="A827" s="4" t="s">
        <v>1</v>
      </c>
      <c r="B827" s="4" t="s">
        <v>1169</v>
      </c>
      <c r="C827" s="4" t="s">
        <v>1170</v>
      </c>
      <c r="D827" s="4" t="s">
        <v>1259</v>
      </c>
      <c r="E827" s="4" t="s">
        <v>1260</v>
      </c>
      <c r="F827" s="5">
        <v>374.71199999999999</v>
      </c>
    </row>
    <row r="828" spans="1:6" outlineLevel="2" x14ac:dyDescent="0.2">
      <c r="A828" s="4" t="s">
        <v>1</v>
      </c>
      <c r="B828" s="4" t="s">
        <v>1169</v>
      </c>
      <c r="C828" s="4" t="s">
        <v>1170</v>
      </c>
      <c r="D828" s="4" t="s">
        <v>1261</v>
      </c>
      <c r="E828" s="4" t="s">
        <v>1262</v>
      </c>
      <c r="F828" s="5">
        <v>4154.6880000000001</v>
      </c>
    </row>
    <row r="829" spans="1:6" outlineLevel="2" x14ac:dyDescent="0.2">
      <c r="A829" s="4" t="s">
        <v>1</v>
      </c>
      <c r="B829" s="4" t="s">
        <v>1169</v>
      </c>
      <c r="C829" s="4" t="s">
        <v>1170</v>
      </c>
      <c r="D829" s="4" t="s">
        <v>1263</v>
      </c>
      <c r="E829" s="4" t="s">
        <v>1264</v>
      </c>
      <c r="F829" s="5">
        <v>111.91200000000001</v>
      </c>
    </row>
    <row r="830" spans="1:6" outlineLevel="2" x14ac:dyDescent="0.2">
      <c r="A830" s="4" t="s">
        <v>1</v>
      </c>
      <c r="B830" s="4" t="s">
        <v>1169</v>
      </c>
      <c r="C830" s="4" t="s">
        <v>1170</v>
      </c>
      <c r="D830" s="4" t="s">
        <v>1265</v>
      </c>
      <c r="E830" s="4" t="s">
        <v>1266</v>
      </c>
      <c r="F830" s="5">
        <v>384</v>
      </c>
    </row>
    <row r="831" spans="1:6" outlineLevel="2" x14ac:dyDescent="0.2">
      <c r="A831" s="4" t="s">
        <v>1</v>
      </c>
      <c r="B831" s="4" t="s">
        <v>1169</v>
      </c>
      <c r="C831" s="4" t="s">
        <v>1170</v>
      </c>
      <c r="D831" s="4" t="s">
        <v>1267</v>
      </c>
      <c r="E831" s="4" t="s">
        <v>1268</v>
      </c>
      <c r="F831" s="5">
        <v>237.672</v>
      </c>
    </row>
    <row r="832" spans="1:6" outlineLevel="2" x14ac:dyDescent="0.2">
      <c r="A832" s="4" t="s">
        <v>1</v>
      </c>
      <c r="B832" s="4" t="s">
        <v>1169</v>
      </c>
      <c r="C832" s="4" t="s">
        <v>1170</v>
      </c>
      <c r="D832" s="4" t="s">
        <v>1269</v>
      </c>
      <c r="E832" s="4" t="s">
        <v>1270</v>
      </c>
      <c r="F832" s="5">
        <v>120</v>
      </c>
    </row>
    <row r="833" spans="1:6" outlineLevel="2" x14ac:dyDescent="0.2">
      <c r="A833" s="4" t="s">
        <v>1</v>
      </c>
      <c r="B833" s="4" t="s">
        <v>1169</v>
      </c>
      <c r="C833" s="4" t="s">
        <v>1170</v>
      </c>
      <c r="D833" s="4" t="s">
        <v>1271</v>
      </c>
      <c r="E833" s="4" t="s">
        <v>1272</v>
      </c>
      <c r="F833" s="5">
        <v>960</v>
      </c>
    </row>
    <row r="834" spans="1:6" outlineLevel="2" x14ac:dyDescent="0.2">
      <c r="A834" s="4" t="s">
        <v>1</v>
      </c>
      <c r="B834" s="4" t="s">
        <v>1169</v>
      </c>
      <c r="C834" s="4" t="s">
        <v>1170</v>
      </c>
      <c r="D834" s="4" t="s">
        <v>1273</v>
      </c>
      <c r="E834" s="4" t="s">
        <v>1274</v>
      </c>
      <c r="F834" s="5">
        <v>117.312</v>
      </c>
    </row>
    <row r="835" spans="1:6" outlineLevel="2" x14ac:dyDescent="0.2">
      <c r="A835" s="4" t="s">
        <v>1</v>
      </c>
      <c r="B835" s="4" t="s">
        <v>1169</v>
      </c>
      <c r="C835" s="4" t="s">
        <v>1170</v>
      </c>
      <c r="D835" s="4" t="s">
        <v>1275</v>
      </c>
      <c r="E835" s="4" t="s">
        <v>1276</v>
      </c>
      <c r="F835" s="5">
        <v>62.4</v>
      </c>
    </row>
    <row r="836" spans="1:6" outlineLevel="2" x14ac:dyDescent="0.2">
      <c r="A836" s="4" t="s">
        <v>1</v>
      </c>
      <c r="B836" s="4" t="s">
        <v>1169</v>
      </c>
      <c r="C836" s="4" t="s">
        <v>1170</v>
      </c>
      <c r="D836" s="4" t="s">
        <v>1277</v>
      </c>
      <c r="E836" s="4" t="s">
        <v>1278</v>
      </c>
      <c r="F836" s="5">
        <v>62.4</v>
      </c>
    </row>
    <row r="837" spans="1:6" outlineLevel="2" x14ac:dyDescent="0.2">
      <c r="A837" s="4" t="s">
        <v>1</v>
      </c>
      <c r="B837" s="4" t="s">
        <v>1169</v>
      </c>
      <c r="C837" s="4" t="s">
        <v>1170</v>
      </c>
      <c r="D837" s="4" t="s">
        <v>1279</v>
      </c>
      <c r="E837" s="4" t="s">
        <v>1280</v>
      </c>
      <c r="F837" s="5">
        <v>768</v>
      </c>
    </row>
    <row r="838" spans="1:6" outlineLevel="2" x14ac:dyDescent="0.2">
      <c r="A838" s="4" t="s">
        <v>1</v>
      </c>
      <c r="B838" s="4" t="s">
        <v>1169</v>
      </c>
      <c r="C838" s="4" t="s">
        <v>1170</v>
      </c>
      <c r="D838" s="4" t="s">
        <v>1281</v>
      </c>
      <c r="E838" s="4" t="s">
        <v>1282</v>
      </c>
      <c r="F838" s="5">
        <v>62.4</v>
      </c>
    </row>
    <row r="839" spans="1:6" outlineLevel="2" x14ac:dyDescent="0.2">
      <c r="A839" s="4" t="s">
        <v>1</v>
      </c>
      <c r="B839" s="4" t="s">
        <v>1169</v>
      </c>
      <c r="C839" s="4" t="s">
        <v>1170</v>
      </c>
      <c r="D839" s="4" t="s">
        <v>1283</v>
      </c>
      <c r="E839" s="4" t="s">
        <v>1284</v>
      </c>
      <c r="F839" s="5">
        <v>62.4</v>
      </c>
    </row>
    <row r="840" spans="1:6" outlineLevel="2" x14ac:dyDescent="0.2">
      <c r="A840" s="4" t="s">
        <v>1</v>
      </c>
      <c r="B840" s="4" t="s">
        <v>1169</v>
      </c>
      <c r="C840" s="4" t="s">
        <v>1170</v>
      </c>
      <c r="D840" s="4" t="s">
        <v>1285</v>
      </c>
      <c r="E840" s="4" t="s">
        <v>1286</v>
      </c>
      <c r="F840" s="5">
        <v>54.744</v>
      </c>
    </row>
    <row r="841" spans="1:6" outlineLevel="2" x14ac:dyDescent="0.2">
      <c r="A841" s="4" t="s">
        <v>1</v>
      </c>
      <c r="B841" s="4" t="s">
        <v>1169</v>
      </c>
      <c r="C841" s="4" t="s">
        <v>1170</v>
      </c>
      <c r="D841" s="4" t="s">
        <v>1287</v>
      </c>
      <c r="E841" s="4" t="s">
        <v>1288</v>
      </c>
      <c r="F841" s="5">
        <v>38.4</v>
      </c>
    </row>
    <row r="842" spans="1:6" outlineLevel="2" x14ac:dyDescent="0.2">
      <c r="A842" s="4" t="s">
        <v>1</v>
      </c>
      <c r="B842" s="4" t="s">
        <v>1169</v>
      </c>
      <c r="C842" s="4" t="s">
        <v>1170</v>
      </c>
      <c r="D842" s="4" t="s">
        <v>1289</v>
      </c>
      <c r="E842" s="4" t="s">
        <v>1290</v>
      </c>
      <c r="F842" s="5">
        <v>70.463999999999999</v>
      </c>
    </row>
    <row r="843" spans="1:6" outlineLevel="2" x14ac:dyDescent="0.2">
      <c r="A843" s="4" t="s">
        <v>1</v>
      </c>
      <c r="B843" s="4" t="s">
        <v>1169</v>
      </c>
      <c r="C843" s="4" t="s">
        <v>1170</v>
      </c>
      <c r="D843" s="4" t="s">
        <v>1291</v>
      </c>
      <c r="E843" s="4" t="s">
        <v>1292</v>
      </c>
      <c r="F843" s="5">
        <v>44.88</v>
      </c>
    </row>
    <row r="844" spans="1:6" outlineLevel="2" x14ac:dyDescent="0.2">
      <c r="A844" s="4" t="s">
        <v>1</v>
      </c>
      <c r="B844" s="4" t="s">
        <v>1169</v>
      </c>
      <c r="C844" s="4" t="s">
        <v>1170</v>
      </c>
      <c r="D844" s="4" t="s">
        <v>1293</v>
      </c>
      <c r="E844" s="4" t="s">
        <v>1294</v>
      </c>
      <c r="F844" s="5">
        <v>96</v>
      </c>
    </row>
    <row r="845" spans="1:6" outlineLevel="2" x14ac:dyDescent="0.2">
      <c r="A845" s="4" t="s">
        <v>1</v>
      </c>
      <c r="B845" s="4" t="s">
        <v>1169</v>
      </c>
      <c r="C845" s="4" t="s">
        <v>1170</v>
      </c>
      <c r="D845" s="4" t="s">
        <v>1295</v>
      </c>
      <c r="E845" s="4" t="s">
        <v>1296</v>
      </c>
      <c r="F845" s="5">
        <v>5359.0320000000002</v>
      </c>
    </row>
    <row r="846" spans="1:6" outlineLevel="2" x14ac:dyDescent="0.2">
      <c r="A846" s="4" t="s">
        <v>1</v>
      </c>
      <c r="B846" s="4" t="s">
        <v>1169</v>
      </c>
      <c r="C846" s="4" t="s">
        <v>1170</v>
      </c>
      <c r="D846" s="4" t="s">
        <v>1297</v>
      </c>
      <c r="E846" s="4" t="s">
        <v>1298</v>
      </c>
      <c r="F846" s="5">
        <v>187.2</v>
      </c>
    </row>
    <row r="847" spans="1:6" outlineLevel="2" x14ac:dyDescent="0.2">
      <c r="A847" s="4" t="s">
        <v>1</v>
      </c>
      <c r="B847" s="4" t="s">
        <v>1169</v>
      </c>
      <c r="C847" s="4" t="s">
        <v>1170</v>
      </c>
      <c r="D847" s="4" t="s">
        <v>1299</v>
      </c>
      <c r="E847" s="4" t="s">
        <v>1300</v>
      </c>
      <c r="F847" s="5">
        <v>384</v>
      </c>
    </row>
    <row r="848" spans="1:6" outlineLevel="2" x14ac:dyDescent="0.2">
      <c r="A848" s="4" t="s">
        <v>1</v>
      </c>
      <c r="B848" s="4" t="s">
        <v>1169</v>
      </c>
      <c r="C848" s="4" t="s">
        <v>1170</v>
      </c>
      <c r="D848" s="4" t="s">
        <v>1301</v>
      </c>
      <c r="E848" s="4" t="s">
        <v>1302</v>
      </c>
      <c r="F848" s="5">
        <v>421.29599999999999</v>
      </c>
    </row>
    <row r="849" spans="1:6" outlineLevel="2" x14ac:dyDescent="0.2">
      <c r="A849" s="4" t="s">
        <v>1</v>
      </c>
      <c r="B849" s="4" t="s">
        <v>1169</v>
      </c>
      <c r="C849" s="4" t="s">
        <v>1170</v>
      </c>
      <c r="D849" s="4" t="s">
        <v>1303</v>
      </c>
      <c r="E849" s="4" t="s">
        <v>1304</v>
      </c>
      <c r="F849" s="5">
        <v>129.28800000000001</v>
      </c>
    </row>
    <row r="850" spans="1:6" outlineLevel="2" x14ac:dyDescent="0.2">
      <c r="A850" s="4" t="s">
        <v>1</v>
      </c>
      <c r="B850" s="4" t="s">
        <v>1169</v>
      </c>
      <c r="C850" s="4" t="s">
        <v>1170</v>
      </c>
      <c r="D850" s="4" t="s">
        <v>1305</v>
      </c>
      <c r="E850" s="4" t="s">
        <v>1306</v>
      </c>
      <c r="F850" s="5">
        <v>62.4</v>
      </c>
    </row>
    <row r="851" spans="1:6" outlineLevel="2" x14ac:dyDescent="0.2">
      <c r="A851" s="4" t="s">
        <v>1</v>
      </c>
      <c r="B851" s="4" t="s">
        <v>1169</v>
      </c>
      <c r="C851" s="4" t="s">
        <v>1170</v>
      </c>
      <c r="D851" s="4" t="s">
        <v>1307</v>
      </c>
      <c r="E851" s="4" t="s">
        <v>1308</v>
      </c>
      <c r="F851" s="5">
        <v>384</v>
      </c>
    </row>
    <row r="852" spans="1:6" outlineLevel="2" x14ac:dyDescent="0.2">
      <c r="A852" s="4" t="s">
        <v>1</v>
      </c>
      <c r="B852" s="4" t="s">
        <v>1169</v>
      </c>
      <c r="C852" s="4" t="s">
        <v>1170</v>
      </c>
      <c r="D852" s="4" t="s">
        <v>1309</v>
      </c>
      <c r="E852" s="4" t="s">
        <v>1310</v>
      </c>
      <c r="F852" s="5">
        <v>117.312</v>
      </c>
    </row>
    <row r="853" spans="1:6" outlineLevel="2" x14ac:dyDescent="0.2">
      <c r="A853" s="4" t="s">
        <v>1</v>
      </c>
      <c r="B853" s="4" t="s">
        <v>1169</v>
      </c>
      <c r="C853" s="4" t="s">
        <v>1170</v>
      </c>
      <c r="D853" s="4" t="s">
        <v>1311</v>
      </c>
      <c r="E853" s="4" t="s">
        <v>1312</v>
      </c>
      <c r="F853" s="5">
        <v>240</v>
      </c>
    </row>
    <row r="854" spans="1:6" outlineLevel="2" x14ac:dyDescent="0.2">
      <c r="A854" s="4" t="s">
        <v>1</v>
      </c>
      <c r="B854" s="4" t="s">
        <v>1169</v>
      </c>
      <c r="C854" s="4" t="s">
        <v>1170</v>
      </c>
      <c r="D854" s="4" t="s">
        <v>1313</v>
      </c>
      <c r="E854" s="4" t="s">
        <v>1314</v>
      </c>
      <c r="F854" s="5">
        <v>38.4</v>
      </c>
    </row>
    <row r="855" spans="1:6" outlineLevel="2" x14ac:dyDescent="0.2">
      <c r="A855" s="4" t="s">
        <v>1</v>
      </c>
      <c r="B855" s="4" t="s">
        <v>1169</v>
      </c>
      <c r="C855" s="4" t="s">
        <v>1170</v>
      </c>
      <c r="D855" s="4" t="s">
        <v>1315</v>
      </c>
      <c r="E855" s="4" t="s">
        <v>1316</v>
      </c>
      <c r="F855" s="5">
        <v>398.928</v>
      </c>
    </row>
    <row r="856" spans="1:6" outlineLevel="2" x14ac:dyDescent="0.2">
      <c r="A856" s="4" t="s">
        <v>1</v>
      </c>
      <c r="B856" s="4" t="s">
        <v>1169</v>
      </c>
      <c r="C856" s="4" t="s">
        <v>1170</v>
      </c>
      <c r="D856" s="4" t="s">
        <v>1317</v>
      </c>
      <c r="E856" s="4" t="s">
        <v>1318</v>
      </c>
      <c r="F856" s="5">
        <v>251.71199999999999</v>
      </c>
    </row>
    <row r="857" spans="1:6" outlineLevel="2" x14ac:dyDescent="0.2">
      <c r="A857" s="4" t="s">
        <v>1</v>
      </c>
      <c r="B857" s="4" t="s">
        <v>1169</v>
      </c>
      <c r="C857" s="4" t="s">
        <v>1170</v>
      </c>
      <c r="D857" s="4" t="s">
        <v>1319</v>
      </c>
      <c r="E857" s="4" t="s">
        <v>1320</v>
      </c>
      <c r="F857" s="5">
        <v>96</v>
      </c>
    </row>
    <row r="858" spans="1:6" outlineLevel="2" x14ac:dyDescent="0.2">
      <c r="A858" s="4" t="s">
        <v>1</v>
      </c>
      <c r="B858" s="4" t="s">
        <v>1169</v>
      </c>
      <c r="C858" s="4" t="s">
        <v>1170</v>
      </c>
      <c r="D858" s="4" t="s">
        <v>1321</v>
      </c>
      <c r="E858" s="4" t="s">
        <v>1322</v>
      </c>
      <c r="F858" s="5">
        <v>122.256</v>
      </c>
    </row>
    <row r="859" spans="1:6" outlineLevel="2" x14ac:dyDescent="0.2">
      <c r="A859" s="4" t="s">
        <v>1</v>
      </c>
      <c r="B859" s="4" t="s">
        <v>1169</v>
      </c>
      <c r="C859" s="4" t="s">
        <v>1170</v>
      </c>
      <c r="D859" s="4" t="s">
        <v>1323</v>
      </c>
      <c r="E859" s="4" t="s">
        <v>1324</v>
      </c>
      <c r="F859" s="5">
        <v>38.4</v>
      </c>
    </row>
    <row r="860" spans="1:6" outlineLevel="2" x14ac:dyDescent="0.2">
      <c r="A860" s="4" t="s">
        <v>1</v>
      </c>
      <c r="B860" s="4" t="s">
        <v>1169</v>
      </c>
      <c r="C860" s="4" t="s">
        <v>1170</v>
      </c>
      <c r="D860" s="4" t="s">
        <v>1325</v>
      </c>
      <c r="E860" s="4" t="s">
        <v>1326</v>
      </c>
      <c r="F860" s="5">
        <v>159.072</v>
      </c>
    </row>
    <row r="861" spans="1:6" outlineLevel="2" x14ac:dyDescent="0.2">
      <c r="A861" s="4" t="s">
        <v>1</v>
      </c>
      <c r="B861" s="4" t="s">
        <v>1169</v>
      </c>
      <c r="C861" s="4" t="s">
        <v>1170</v>
      </c>
      <c r="D861" s="4" t="s">
        <v>1327</v>
      </c>
      <c r="E861" s="4" t="s">
        <v>1328</v>
      </c>
      <c r="F861" s="5">
        <v>9299.5439999999999</v>
      </c>
    </row>
    <row r="862" spans="1:6" outlineLevel="2" x14ac:dyDescent="0.2">
      <c r="A862" s="4" t="s">
        <v>1</v>
      </c>
      <c r="B862" s="4" t="s">
        <v>1169</v>
      </c>
      <c r="C862" s="4" t="s">
        <v>1170</v>
      </c>
      <c r="D862" s="4" t="s">
        <v>1329</v>
      </c>
      <c r="E862" s="4" t="s">
        <v>1330</v>
      </c>
      <c r="F862" s="5">
        <v>372.33600000000001</v>
      </c>
    </row>
    <row r="863" spans="1:6" outlineLevel="2" x14ac:dyDescent="0.2">
      <c r="A863" s="4" t="s">
        <v>1</v>
      </c>
      <c r="B863" s="4" t="s">
        <v>1169</v>
      </c>
      <c r="C863" s="4" t="s">
        <v>1170</v>
      </c>
      <c r="D863" s="4" t="s">
        <v>1331</v>
      </c>
      <c r="E863" s="4" t="s">
        <v>1332</v>
      </c>
      <c r="F863" s="5">
        <v>261.28800000000001</v>
      </c>
    </row>
    <row r="864" spans="1:6" outlineLevel="2" x14ac:dyDescent="0.2">
      <c r="A864" s="4" t="s">
        <v>1</v>
      </c>
      <c r="B864" s="4" t="s">
        <v>1169</v>
      </c>
      <c r="C864" s="4" t="s">
        <v>1170</v>
      </c>
      <c r="D864" s="4" t="s">
        <v>1333</v>
      </c>
      <c r="E864" s="4" t="s">
        <v>1334</v>
      </c>
      <c r="F864" s="5">
        <v>864</v>
      </c>
    </row>
    <row r="865" spans="1:6" outlineLevel="2" x14ac:dyDescent="0.2">
      <c r="A865" s="4" t="s">
        <v>1</v>
      </c>
      <c r="B865" s="4" t="s">
        <v>1169</v>
      </c>
      <c r="C865" s="4" t="s">
        <v>1170</v>
      </c>
      <c r="D865" s="4" t="s">
        <v>1335</v>
      </c>
      <c r="E865" s="4" t="s">
        <v>1336</v>
      </c>
      <c r="F865" s="5">
        <v>362.4</v>
      </c>
    </row>
    <row r="866" spans="1:6" outlineLevel="2" x14ac:dyDescent="0.2">
      <c r="A866" s="4" t="s">
        <v>1</v>
      </c>
      <c r="B866" s="4" t="s">
        <v>1169</v>
      </c>
      <c r="C866" s="4" t="s">
        <v>1170</v>
      </c>
      <c r="D866" s="4" t="s">
        <v>1337</v>
      </c>
      <c r="E866" s="4" t="s">
        <v>1338</v>
      </c>
      <c r="F866" s="5">
        <v>864</v>
      </c>
    </row>
    <row r="867" spans="1:6" outlineLevel="2" x14ac:dyDescent="0.2">
      <c r="A867" s="4" t="s">
        <v>1</v>
      </c>
      <c r="B867" s="4" t="s">
        <v>1169</v>
      </c>
      <c r="C867" s="4" t="s">
        <v>1170</v>
      </c>
      <c r="D867" s="4" t="s">
        <v>1339</v>
      </c>
      <c r="E867" s="4" t="s">
        <v>1340</v>
      </c>
      <c r="F867" s="5">
        <v>46.32</v>
      </c>
    </row>
    <row r="868" spans="1:6" outlineLevel="2" x14ac:dyDescent="0.2">
      <c r="A868" s="4" t="s">
        <v>1</v>
      </c>
      <c r="B868" s="4" t="s">
        <v>1169</v>
      </c>
      <c r="C868" s="4" t="s">
        <v>1170</v>
      </c>
      <c r="D868" s="4" t="s">
        <v>1341</v>
      </c>
      <c r="E868" s="4" t="s">
        <v>1342</v>
      </c>
      <c r="F868" s="5">
        <v>702</v>
      </c>
    </row>
    <row r="869" spans="1:6" outlineLevel="2" x14ac:dyDescent="0.2">
      <c r="A869" s="4" t="s">
        <v>1</v>
      </c>
      <c r="B869" s="4" t="s">
        <v>1169</v>
      </c>
      <c r="C869" s="4" t="s">
        <v>1170</v>
      </c>
      <c r="D869" s="4" t="s">
        <v>1343</v>
      </c>
      <c r="E869" s="4" t="s">
        <v>1344</v>
      </c>
      <c r="F869" s="5">
        <v>61.463999999999999</v>
      </c>
    </row>
    <row r="870" spans="1:6" outlineLevel="2" x14ac:dyDescent="0.2">
      <c r="A870" s="4" t="s">
        <v>1</v>
      </c>
      <c r="B870" s="4" t="s">
        <v>1169</v>
      </c>
      <c r="C870" s="4" t="s">
        <v>1170</v>
      </c>
      <c r="D870" s="4" t="s">
        <v>1345</v>
      </c>
      <c r="E870" s="4" t="s">
        <v>1346</v>
      </c>
      <c r="F870" s="5">
        <v>130.32</v>
      </c>
    </row>
    <row r="871" spans="1:6" outlineLevel="2" x14ac:dyDescent="0.2">
      <c r="A871" s="4" t="s">
        <v>1</v>
      </c>
      <c r="B871" s="4" t="s">
        <v>1169</v>
      </c>
      <c r="C871" s="4" t="s">
        <v>1170</v>
      </c>
      <c r="D871" s="4" t="s">
        <v>1347</v>
      </c>
      <c r="E871" s="4" t="s">
        <v>1348</v>
      </c>
      <c r="F871" s="5">
        <v>96</v>
      </c>
    </row>
    <row r="872" spans="1:6" outlineLevel="2" x14ac:dyDescent="0.2">
      <c r="A872" s="4" t="s">
        <v>1</v>
      </c>
      <c r="B872" s="4" t="s">
        <v>1169</v>
      </c>
      <c r="C872" s="4" t="s">
        <v>1170</v>
      </c>
      <c r="D872" s="4" t="s">
        <v>1349</v>
      </c>
      <c r="E872" s="4" t="s">
        <v>1350</v>
      </c>
      <c r="F872" s="5">
        <v>75.744</v>
      </c>
    </row>
    <row r="873" spans="1:6" outlineLevel="2" x14ac:dyDescent="0.2">
      <c r="A873" s="4" t="s">
        <v>1</v>
      </c>
      <c r="B873" s="4" t="s">
        <v>1169</v>
      </c>
      <c r="C873" s="4" t="s">
        <v>1170</v>
      </c>
      <c r="D873" s="4" t="s">
        <v>1351</v>
      </c>
      <c r="E873" s="4" t="s">
        <v>1352</v>
      </c>
      <c r="F873" s="5">
        <v>404.06400000000002</v>
      </c>
    </row>
    <row r="874" spans="1:6" outlineLevel="2" x14ac:dyDescent="0.2">
      <c r="A874" s="4" t="s">
        <v>1</v>
      </c>
      <c r="B874" s="4" t="s">
        <v>1169</v>
      </c>
      <c r="C874" s="4" t="s">
        <v>1170</v>
      </c>
      <c r="D874" s="4" t="s">
        <v>1353</v>
      </c>
      <c r="E874" s="4" t="s">
        <v>1354</v>
      </c>
      <c r="F874" s="5">
        <v>702</v>
      </c>
    </row>
    <row r="875" spans="1:6" outlineLevel="2" x14ac:dyDescent="0.2">
      <c r="A875" s="4" t="s">
        <v>1</v>
      </c>
      <c r="B875" s="4" t="s">
        <v>1169</v>
      </c>
      <c r="C875" s="4" t="s">
        <v>1170</v>
      </c>
      <c r="D875" s="4" t="s">
        <v>1355</v>
      </c>
      <c r="E875" s="4" t="s">
        <v>1356</v>
      </c>
      <c r="F875" s="5">
        <v>60</v>
      </c>
    </row>
    <row r="876" spans="1:6" outlineLevel="2" x14ac:dyDescent="0.2">
      <c r="A876" s="4" t="s">
        <v>1</v>
      </c>
      <c r="B876" s="4" t="s">
        <v>1169</v>
      </c>
      <c r="C876" s="4" t="s">
        <v>1170</v>
      </c>
      <c r="D876" s="4" t="s">
        <v>1357</v>
      </c>
      <c r="E876" s="4" t="s">
        <v>1358</v>
      </c>
      <c r="F876" s="5">
        <v>98.16</v>
      </c>
    </row>
    <row r="877" spans="1:6" outlineLevel="2" x14ac:dyDescent="0.2">
      <c r="A877" s="4" t="s">
        <v>1</v>
      </c>
      <c r="B877" s="4" t="s">
        <v>1169</v>
      </c>
      <c r="C877" s="4" t="s">
        <v>1170</v>
      </c>
      <c r="D877" s="4" t="s">
        <v>1359</v>
      </c>
      <c r="E877" s="4" t="s">
        <v>1360</v>
      </c>
      <c r="F877" s="5">
        <v>162</v>
      </c>
    </row>
    <row r="878" spans="1:6" outlineLevel="2" x14ac:dyDescent="0.2">
      <c r="A878" s="4" t="s">
        <v>1</v>
      </c>
      <c r="B878" s="4" t="s">
        <v>1169</v>
      </c>
      <c r="C878" s="4" t="s">
        <v>1170</v>
      </c>
      <c r="D878" s="4" t="s">
        <v>1361</v>
      </c>
      <c r="E878" s="4" t="s">
        <v>1362</v>
      </c>
      <c r="F878" s="5">
        <v>432</v>
      </c>
    </row>
    <row r="879" spans="1:6" outlineLevel="2" x14ac:dyDescent="0.2">
      <c r="A879" s="4" t="s">
        <v>1</v>
      </c>
      <c r="B879" s="4" t="s">
        <v>1169</v>
      </c>
      <c r="C879" s="4" t="s">
        <v>1170</v>
      </c>
      <c r="D879" s="4" t="s">
        <v>1363</v>
      </c>
      <c r="E879" s="4" t="s">
        <v>1364</v>
      </c>
      <c r="F879" s="5">
        <v>431.28</v>
      </c>
    </row>
    <row r="880" spans="1:6" outlineLevel="2" x14ac:dyDescent="0.2">
      <c r="A880" s="4" t="s">
        <v>1</v>
      </c>
      <c r="B880" s="4" t="s">
        <v>1169</v>
      </c>
      <c r="C880" s="4" t="s">
        <v>1170</v>
      </c>
      <c r="D880" s="4" t="s">
        <v>1365</v>
      </c>
      <c r="E880" s="4" t="s">
        <v>1366</v>
      </c>
      <c r="F880" s="5">
        <v>523.12800000000004</v>
      </c>
    </row>
    <row r="881" spans="1:6" outlineLevel="2" x14ac:dyDescent="0.2">
      <c r="A881" s="4" t="s">
        <v>1</v>
      </c>
      <c r="B881" s="4" t="s">
        <v>1169</v>
      </c>
      <c r="C881" s="4" t="s">
        <v>1170</v>
      </c>
      <c r="D881" s="4" t="s">
        <v>1367</v>
      </c>
      <c r="E881" s="4" t="s">
        <v>1368</v>
      </c>
      <c r="F881" s="5">
        <v>120</v>
      </c>
    </row>
    <row r="882" spans="1:6" outlineLevel="2" x14ac:dyDescent="0.2">
      <c r="A882" s="4" t="s">
        <v>1</v>
      </c>
      <c r="B882" s="4" t="s">
        <v>1169</v>
      </c>
      <c r="C882" s="4" t="s">
        <v>1170</v>
      </c>
      <c r="D882" s="4" t="s">
        <v>1369</v>
      </c>
      <c r="E882" s="4" t="s">
        <v>1370</v>
      </c>
      <c r="F882" s="5">
        <v>156</v>
      </c>
    </row>
    <row r="883" spans="1:6" outlineLevel="2" x14ac:dyDescent="0.2">
      <c r="A883" s="4" t="s">
        <v>1</v>
      </c>
      <c r="B883" s="4" t="s">
        <v>1169</v>
      </c>
      <c r="C883" s="4" t="s">
        <v>1170</v>
      </c>
      <c r="D883" s="4" t="s">
        <v>1371</v>
      </c>
      <c r="E883" s="4" t="s">
        <v>1372</v>
      </c>
      <c r="F883" s="5">
        <v>156</v>
      </c>
    </row>
    <row r="884" spans="1:6" outlineLevel="2" x14ac:dyDescent="0.2">
      <c r="A884" s="4" t="s">
        <v>1</v>
      </c>
      <c r="B884" s="4" t="s">
        <v>1169</v>
      </c>
      <c r="C884" s="4" t="s">
        <v>1170</v>
      </c>
      <c r="D884" s="4" t="s">
        <v>1373</v>
      </c>
      <c r="E884" s="4" t="s">
        <v>1374</v>
      </c>
      <c r="F884" s="5">
        <v>390.21600000000001</v>
      </c>
    </row>
    <row r="885" spans="1:6" outlineLevel="2" x14ac:dyDescent="0.2">
      <c r="A885" s="4" t="s">
        <v>1</v>
      </c>
      <c r="B885" s="4" t="s">
        <v>1169</v>
      </c>
      <c r="C885" s="4" t="s">
        <v>1170</v>
      </c>
      <c r="D885" s="4" t="s">
        <v>1375</v>
      </c>
      <c r="E885" s="4" t="s">
        <v>1376</v>
      </c>
      <c r="F885" s="5">
        <v>240</v>
      </c>
    </row>
    <row r="886" spans="1:6" outlineLevel="2" x14ac:dyDescent="0.2">
      <c r="A886" s="4" t="s">
        <v>1</v>
      </c>
      <c r="B886" s="4" t="s">
        <v>1169</v>
      </c>
      <c r="C886" s="4" t="s">
        <v>1170</v>
      </c>
      <c r="D886" s="4" t="s">
        <v>1377</v>
      </c>
      <c r="E886" s="4" t="s">
        <v>1378</v>
      </c>
      <c r="F886" s="5">
        <v>458.88</v>
      </c>
    </row>
    <row r="887" spans="1:6" outlineLevel="2" x14ac:dyDescent="0.2">
      <c r="A887" s="4" t="s">
        <v>1</v>
      </c>
      <c r="B887" s="4" t="s">
        <v>1169</v>
      </c>
      <c r="C887" s="4" t="s">
        <v>1170</v>
      </c>
      <c r="D887" s="4" t="s">
        <v>1379</v>
      </c>
      <c r="E887" s="4" t="s">
        <v>1380</v>
      </c>
      <c r="F887" s="5">
        <v>384</v>
      </c>
    </row>
    <row r="888" spans="1:6" outlineLevel="2" x14ac:dyDescent="0.2">
      <c r="A888" s="4" t="s">
        <v>1</v>
      </c>
      <c r="B888" s="4" t="s">
        <v>1169</v>
      </c>
      <c r="C888" s="4" t="s">
        <v>1170</v>
      </c>
      <c r="D888" s="4" t="s">
        <v>1381</v>
      </c>
      <c r="E888" s="4" t="s">
        <v>1382</v>
      </c>
      <c r="F888" s="5">
        <v>153.6</v>
      </c>
    </row>
    <row r="889" spans="1:6" outlineLevel="2" x14ac:dyDescent="0.2">
      <c r="A889" s="4" t="s">
        <v>1</v>
      </c>
      <c r="B889" s="4" t="s">
        <v>1169</v>
      </c>
      <c r="C889" s="4" t="s">
        <v>1170</v>
      </c>
      <c r="D889" s="4" t="s">
        <v>1383</v>
      </c>
      <c r="E889" s="4" t="s">
        <v>1384</v>
      </c>
      <c r="F889" s="5">
        <v>153.6</v>
      </c>
    </row>
    <row r="890" spans="1:6" outlineLevel="2" x14ac:dyDescent="0.2">
      <c r="A890" s="4" t="s">
        <v>1</v>
      </c>
      <c r="B890" s="4" t="s">
        <v>1169</v>
      </c>
      <c r="C890" s="4" t="s">
        <v>1170</v>
      </c>
      <c r="D890" s="4" t="s">
        <v>1385</v>
      </c>
      <c r="E890" s="4" t="s">
        <v>1386</v>
      </c>
      <c r="F890" s="5">
        <v>124.8</v>
      </c>
    </row>
    <row r="891" spans="1:6" outlineLevel="2" x14ac:dyDescent="0.2">
      <c r="A891" s="4" t="s">
        <v>1</v>
      </c>
      <c r="B891" s="4" t="s">
        <v>1169</v>
      </c>
      <c r="C891" s="4" t="s">
        <v>1170</v>
      </c>
      <c r="D891" s="4" t="s">
        <v>1387</v>
      </c>
      <c r="E891" s="4" t="s">
        <v>1388</v>
      </c>
      <c r="F891" s="5">
        <v>89.311000000000007</v>
      </c>
    </row>
    <row r="892" spans="1:6" outlineLevel="2" x14ac:dyDescent="0.2">
      <c r="A892" s="4" t="s">
        <v>1</v>
      </c>
      <c r="B892" s="4" t="s">
        <v>1169</v>
      </c>
      <c r="C892" s="4" t="s">
        <v>1170</v>
      </c>
      <c r="D892" s="4" t="s">
        <v>1389</v>
      </c>
      <c r="E892" s="4" t="s">
        <v>1390</v>
      </c>
      <c r="F892" s="5">
        <v>410.37599999999998</v>
      </c>
    </row>
    <row r="893" spans="1:6" outlineLevel="2" x14ac:dyDescent="0.2">
      <c r="A893" s="4" t="s">
        <v>1</v>
      </c>
      <c r="B893" s="4" t="s">
        <v>1169</v>
      </c>
      <c r="C893" s="4" t="s">
        <v>1170</v>
      </c>
      <c r="D893" s="4" t="s">
        <v>1391</v>
      </c>
      <c r="E893" s="4" t="s">
        <v>1392</v>
      </c>
      <c r="F893" s="5">
        <v>608.4</v>
      </c>
    </row>
    <row r="894" spans="1:6" outlineLevel="2" x14ac:dyDescent="0.2">
      <c r="A894" s="4" t="s">
        <v>1</v>
      </c>
      <c r="B894" s="4" t="s">
        <v>1169</v>
      </c>
      <c r="C894" s="4" t="s">
        <v>1170</v>
      </c>
      <c r="D894" s="4" t="s">
        <v>1393</v>
      </c>
      <c r="E894" s="4" t="s">
        <v>1394</v>
      </c>
      <c r="F894" s="5">
        <v>152.49100000000001</v>
      </c>
    </row>
    <row r="895" spans="1:6" outlineLevel="2" x14ac:dyDescent="0.2">
      <c r="A895" s="4" t="s">
        <v>1</v>
      </c>
      <c r="B895" s="4" t="s">
        <v>1169</v>
      </c>
      <c r="C895" s="4" t="s">
        <v>1170</v>
      </c>
      <c r="D895" s="4" t="s">
        <v>1395</v>
      </c>
      <c r="E895" s="4" t="s">
        <v>1396</v>
      </c>
      <c r="F895" s="5">
        <v>62.4</v>
      </c>
    </row>
    <row r="896" spans="1:6" outlineLevel="2" x14ac:dyDescent="0.2">
      <c r="A896" s="4" t="s">
        <v>1</v>
      </c>
      <c r="B896" s="4" t="s">
        <v>1169</v>
      </c>
      <c r="C896" s="4" t="s">
        <v>1170</v>
      </c>
      <c r="D896" s="4" t="s">
        <v>1397</v>
      </c>
      <c r="E896" s="4" t="s">
        <v>1398</v>
      </c>
      <c r="F896" s="5">
        <v>62.4</v>
      </c>
    </row>
    <row r="897" spans="1:6" outlineLevel="2" x14ac:dyDescent="0.2">
      <c r="A897" s="4" t="s">
        <v>1</v>
      </c>
      <c r="B897" s="4" t="s">
        <v>1169</v>
      </c>
      <c r="C897" s="4" t="s">
        <v>1170</v>
      </c>
      <c r="D897" s="4" t="s">
        <v>1399</v>
      </c>
      <c r="E897" s="4" t="s">
        <v>1400</v>
      </c>
      <c r="F897" s="5">
        <v>96</v>
      </c>
    </row>
    <row r="898" spans="1:6" outlineLevel="2" x14ac:dyDescent="0.2">
      <c r="A898" s="4" t="s">
        <v>1</v>
      </c>
      <c r="B898" s="4" t="s">
        <v>1169</v>
      </c>
      <c r="C898" s="4" t="s">
        <v>1170</v>
      </c>
      <c r="D898" s="4" t="s">
        <v>1401</v>
      </c>
      <c r="E898" s="4" t="s">
        <v>1402</v>
      </c>
      <c r="F898" s="5">
        <v>82.543000000000006</v>
      </c>
    </row>
    <row r="899" spans="1:6" outlineLevel="2" x14ac:dyDescent="0.2">
      <c r="A899" s="4" t="s">
        <v>1</v>
      </c>
      <c r="B899" s="4" t="s">
        <v>1169</v>
      </c>
      <c r="C899" s="4" t="s">
        <v>1170</v>
      </c>
      <c r="D899" s="4" t="s">
        <v>1403</v>
      </c>
      <c r="E899" s="4" t="s">
        <v>1404</v>
      </c>
      <c r="F899" s="5">
        <v>633.33600000000001</v>
      </c>
    </row>
    <row r="900" spans="1:6" outlineLevel="2" x14ac:dyDescent="0.2">
      <c r="A900" s="4" t="s">
        <v>1</v>
      </c>
      <c r="B900" s="4" t="s">
        <v>1169</v>
      </c>
      <c r="C900" s="4" t="s">
        <v>1170</v>
      </c>
      <c r="D900" s="4" t="s">
        <v>1405</v>
      </c>
      <c r="E900" s="4" t="s">
        <v>1406</v>
      </c>
      <c r="F900" s="5">
        <v>66</v>
      </c>
    </row>
    <row r="901" spans="1:6" outlineLevel="2" x14ac:dyDescent="0.2">
      <c r="A901" s="4" t="s">
        <v>1</v>
      </c>
      <c r="B901" s="4" t="s">
        <v>1169</v>
      </c>
      <c r="C901" s="4" t="s">
        <v>1170</v>
      </c>
      <c r="D901" s="4" t="s">
        <v>1407</v>
      </c>
      <c r="E901" s="4" t="s">
        <v>1408</v>
      </c>
      <c r="F901" s="5">
        <v>265.65600000000001</v>
      </c>
    </row>
    <row r="902" spans="1:6" outlineLevel="1" x14ac:dyDescent="0.2">
      <c r="A902" s="4"/>
      <c r="B902" s="4"/>
      <c r="C902" s="6" t="s">
        <v>4291</v>
      </c>
      <c r="D902" s="4"/>
      <c r="E902" s="4"/>
      <c r="F902" s="5">
        <f>SUBTOTAL(9,F783:F901)</f>
        <v>62979.928000000014</v>
      </c>
    </row>
    <row r="903" spans="1:6" outlineLevel="2" x14ac:dyDescent="0.2">
      <c r="A903" s="4" t="s">
        <v>1</v>
      </c>
      <c r="B903" s="4" t="s">
        <v>1145</v>
      </c>
      <c r="C903" s="4" t="s">
        <v>1146</v>
      </c>
      <c r="D903" s="4" t="s">
        <v>1147</v>
      </c>
      <c r="E903" s="4" t="s">
        <v>1148</v>
      </c>
      <c r="F903" s="5">
        <v>798.24</v>
      </c>
    </row>
    <row r="904" spans="1:6" outlineLevel="2" x14ac:dyDescent="0.2">
      <c r="A904" s="4" t="s">
        <v>1</v>
      </c>
      <c r="B904" s="4" t="s">
        <v>1145</v>
      </c>
      <c r="C904" s="4" t="s">
        <v>1146</v>
      </c>
      <c r="D904" s="4" t="s">
        <v>1149</v>
      </c>
      <c r="E904" s="4" t="s">
        <v>1150</v>
      </c>
      <c r="F904" s="5">
        <v>2451.4560000000001</v>
      </c>
    </row>
    <row r="905" spans="1:6" outlineLevel="2" x14ac:dyDescent="0.2">
      <c r="A905" s="4" t="s">
        <v>1</v>
      </c>
      <c r="B905" s="4" t="s">
        <v>1145</v>
      </c>
      <c r="C905" s="4" t="s">
        <v>1146</v>
      </c>
      <c r="D905" s="4" t="s">
        <v>1151</v>
      </c>
      <c r="E905" s="4" t="s">
        <v>1152</v>
      </c>
      <c r="F905" s="5">
        <v>4399.2</v>
      </c>
    </row>
    <row r="906" spans="1:6" outlineLevel="2" x14ac:dyDescent="0.2">
      <c r="A906" s="4" t="s">
        <v>1</v>
      </c>
      <c r="B906" s="4" t="s">
        <v>1145</v>
      </c>
      <c r="C906" s="4" t="s">
        <v>1146</v>
      </c>
      <c r="D906" s="4" t="s">
        <v>1153</v>
      </c>
      <c r="E906" s="4" t="s">
        <v>1154</v>
      </c>
      <c r="F906" s="5">
        <v>1374</v>
      </c>
    </row>
    <row r="907" spans="1:6" outlineLevel="2" x14ac:dyDescent="0.2">
      <c r="A907" s="4" t="s">
        <v>1</v>
      </c>
      <c r="B907" s="4" t="s">
        <v>1145</v>
      </c>
      <c r="C907" s="4" t="s">
        <v>1146</v>
      </c>
      <c r="D907" s="4" t="s">
        <v>1155</v>
      </c>
      <c r="E907" s="4" t="s">
        <v>1156</v>
      </c>
      <c r="F907" s="5">
        <v>3454.32</v>
      </c>
    </row>
    <row r="908" spans="1:6" outlineLevel="2" x14ac:dyDescent="0.2">
      <c r="A908" s="4" t="s">
        <v>1</v>
      </c>
      <c r="B908" s="4" t="s">
        <v>1145</v>
      </c>
      <c r="C908" s="4" t="s">
        <v>1146</v>
      </c>
      <c r="D908" s="4" t="s">
        <v>1157</v>
      </c>
      <c r="E908" s="4" t="s">
        <v>1158</v>
      </c>
      <c r="F908" s="5">
        <v>930.24</v>
      </c>
    </row>
    <row r="909" spans="1:6" outlineLevel="2" x14ac:dyDescent="0.2">
      <c r="A909" s="4" t="s">
        <v>1</v>
      </c>
      <c r="B909" s="4" t="s">
        <v>1145</v>
      </c>
      <c r="C909" s="4" t="s">
        <v>1146</v>
      </c>
      <c r="D909" s="4" t="s">
        <v>1159</v>
      </c>
      <c r="E909" s="4" t="s">
        <v>1160</v>
      </c>
      <c r="F909" s="5">
        <v>7488</v>
      </c>
    </row>
    <row r="910" spans="1:6" outlineLevel="2" x14ac:dyDescent="0.2">
      <c r="A910" s="4" t="s">
        <v>1</v>
      </c>
      <c r="B910" s="4" t="s">
        <v>1145</v>
      </c>
      <c r="C910" s="4" t="s">
        <v>1146</v>
      </c>
      <c r="D910" s="4" t="s">
        <v>1161</v>
      </c>
      <c r="E910" s="4" t="s">
        <v>1162</v>
      </c>
      <c r="F910" s="5">
        <v>16473.599999999999</v>
      </c>
    </row>
    <row r="911" spans="1:6" outlineLevel="2" x14ac:dyDescent="0.2">
      <c r="A911" s="4" t="s">
        <v>1</v>
      </c>
      <c r="B911" s="4" t="s">
        <v>1145</v>
      </c>
      <c r="C911" s="4" t="s">
        <v>1146</v>
      </c>
      <c r="D911" s="4" t="s">
        <v>1163</v>
      </c>
      <c r="E911" s="4" t="s">
        <v>1164</v>
      </c>
      <c r="F911" s="5">
        <v>14976</v>
      </c>
    </row>
    <row r="912" spans="1:6" outlineLevel="2" x14ac:dyDescent="0.2">
      <c r="A912" s="4" t="s">
        <v>1</v>
      </c>
      <c r="B912" s="4" t="s">
        <v>1145</v>
      </c>
      <c r="C912" s="4" t="s">
        <v>1146</v>
      </c>
      <c r="D912" s="4" t="s">
        <v>1165</v>
      </c>
      <c r="E912" s="4" t="s">
        <v>1166</v>
      </c>
      <c r="F912" s="5">
        <v>184.8</v>
      </c>
    </row>
    <row r="913" spans="1:6" outlineLevel="2" x14ac:dyDescent="0.2">
      <c r="A913" s="4" t="s">
        <v>1</v>
      </c>
      <c r="B913" s="4" t="s">
        <v>1145</v>
      </c>
      <c r="C913" s="4" t="s">
        <v>1146</v>
      </c>
      <c r="D913" s="4" t="s">
        <v>1167</v>
      </c>
      <c r="E913" s="4" t="s">
        <v>1168</v>
      </c>
      <c r="F913" s="5">
        <v>439.84800000000001</v>
      </c>
    </row>
    <row r="914" spans="1:6" outlineLevel="1" x14ac:dyDescent="0.2">
      <c r="A914" s="4"/>
      <c r="B914" s="4"/>
      <c r="C914" s="6" t="s">
        <v>4292</v>
      </c>
      <c r="D914" s="4"/>
      <c r="E914" s="4"/>
      <c r="F914" s="5">
        <f>SUBTOTAL(9,F903:F913)</f>
        <v>52969.703999999998</v>
      </c>
    </row>
    <row r="915" spans="1:6" outlineLevel="2" x14ac:dyDescent="0.2">
      <c r="A915" s="4" t="s">
        <v>1</v>
      </c>
      <c r="B915" s="4" t="s">
        <v>1409</v>
      </c>
      <c r="C915" s="4" t="s">
        <v>1410</v>
      </c>
      <c r="D915" s="4" t="s">
        <v>1411</v>
      </c>
      <c r="E915" s="4" t="s">
        <v>1412</v>
      </c>
      <c r="F915" s="5">
        <v>42.456000000000003</v>
      </c>
    </row>
    <row r="916" spans="1:6" outlineLevel="2" x14ac:dyDescent="0.2">
      <c r="A916" s="4" t="s">
        <v>1</v>
      </c>
      <c r="B916" s="4" t="s">
        <v>1409</v>
      </c>
      <c r="C916" s="4" t="s">
        <v>1410</v>
      </c>
      <c r="D916" s="4" t="s">
        <v>1413</v>
      </c>
      <c r="E916" s="4" t="s">
        <v>1414</v>
      </c>
      <c r="F916" s="5">
        <v>107.496</v>
      </c>
    </row>
    <row r="917" spans="1:6" outlineLevel="2" x14ac:dyDescent="0.2">
      <c r="A917" s="4" t="s">
        <v>1</v>
      </c>
      <c r="B917" s="4" t="s">
        <v>1409</v>
      </c>
      <c r="C917" s="4" t="s">
        <v>1410</v>
      </c>
      <c r="D917" s="4" t="s">
        <v>1415</v>
      </c>
      <c r="E917" s="4" t="s">
        <v>1416</v>
      </c>
      <c r="F917" s="5">
        <v>200.47200000000001</v>
      </c>
    </row>
    <row r="918" spans="1:6" outlineLevel="2" x14ac:dyDescent="0.2">
      <c r="A918" s="4" t="s">
        <v>1</v>
      </c>
      <c r="B918" s="4" t="s">
        <v>1409</v>
      </c>
      <c r="C918" s="4" t="s">
        <v>1410</v>
      </c>
      <c r="D918" s="4" t="s">
        <v>1417</v>
      </c>
      <c r="E918" s="4" t="s">
        <v>1418</v>
      </c>
      <c r="F918" s="5">
        <v>40.631999999999998</v>
      </c>
    </row>
    <row r="919" spans="1:6" outlineLevel="2" x14ac:dyDescent="0.2">
      <c r="A919" s="4" t="s">
        <v>1</v>
      </c>
      <c r="B919" s="4" t="s">
        <v>1409</v>
      </c>
      <c r="C919" s="4" t="s">
        <v>1410</v>
      </c>
      <c r="D919" s="4" t="s">
        <v>1419</v>
      </c>
      <c r="E919" s="4" t="s">
        <v>1420</v>
      </c>
      <c r="F919" s="5">
        <v>124.2</v>
      </c>
    </row>
    <row r="920" spans="1:6" outlineLevel="2" x14ac:dyDescent="0.2">
      <c r="A920" s="4" t="s">
        <v>1</v>
      </c>
      <c r="B920" s="4" t="s">
        <v>1409</v>
      </c>
      <c r="C920" s="4" t="s">
        <v>1410</v>
      </c>
      <c r="D920" s="4" t="s">
        <v>1421</v>
      </c>
      <c r="E920" s="4" t="s">
        <v>1422</v>
      </c>
      <c r="F920" s="5">
        <v>532.15200000000004</v>
      </c>
    </row>
    <row r="921" spans="1:6" outlineLevel="2" x14ac:dyDescent="0.2">
      <c r="A921" s="4" t="s">
        <v>1</v>
      </c>
      <c r="B921" s="4" t="s">
        <v>1409</v>
      </c>
      <c r="C921" s="4" t="s">
        <v>1410</v>
      </c>
      <c r="D921" s="4" t="s">
        <v>1423</v>
      </c>
      <c r="E921" s="4" t="s">
        <v>1424</v>
      </c>
      <c r="F921" s="5">
        <v>53.88</v>
      </c>
    </row>
    <row r="922" spans="1:6" outlineLevel="2" x14ac:dyDescent="0.2">
      <c r="A922" s="4" t="s">
        <v>1</v>
      </c>
      <c r="B922" s="4" t="s">
        <v>1409</v>
      </c>
      <c r="C922" s="4" t="s">
        <v>1410</v>
      </c>
      <c r="D922" s="4" t="s">
        <v>1425</v>
      </c>
      <c r="E922" s="4" t="s">
        <v>1426</v>
      </c>
      <c r="F922" s="5">
        <v>94.775999999999996</v>
      </c>
    </row>
    <row r="923" spans="1:6" outlineLevel="2" x14ac:dyDescent="0.2">
      <c r="A923" s="4" t="s">
        <v>1</v>
      </c>
      <c r="B923" s="4" t="s">
        <v>1409</v>
      </c>
      <c r="C923" s="4" t="s">
        <v>1410</v>
      </c>
      <c r="D923" s="4" t="s">
        <v>1427</v>
      </c>
      <c r="E923" s="4" t="s">
        <v>1428</v>
      </c>
      <c r="F923" s="5">
        <v>64.512</v>
      </c>
    </row>
    <row r="924" spans="1:6" outlineLevel="2" x14ac:dyDescent="0.2">
      <c r="A924" s="4" t="s">
        <v>1</v>
      </c>
      <c r="B924" s="4" t="s">
        <v>1409</v>
      </c>
      <c r="C924" s="4" t="s">
        <v>1410</v>
      </c>
      <c r="D924" s="4" t="s">
        <v>1429</v>
      </c>
      <c r="E924" s="4" t="s">
        <v>1430</v>
      </c>
      <c r="F924" s="5">
        <v>27.216000000000001</v>
      </c>
    </row>
    <row r="925" spans="1:6" outlineLevel="2" x14ac:dyDescent="0.2">
      <c r="A925" s="4" t="s">
        <v>1</v>
      </c>
      <c r="B925" s="4" t="s">
        <v>1409</v>
      </c>
      <c r="C925" s="4" t="s">
        <v>1410</v>
      </c>
      <c r="D925" s="4" t="s">
        <v>1431</v>
      </c>
      <c r="E925" s="4" t="s">
        <v>1432</v>
      </c>
      <c r="F925" s="5">
        <v>36.624000000000002</v>
      </c>
    </row>
    <row r="926" spans="1:6" outlineLevel="2" x14ac:dyDescent="0.2">
      <c r="A926" s="4" t="s">
        <v>1</v>
      </c>
      <c r="B926" s="4" t="s">
        <v>1409</v>
      </c>
      <c r="C926" s="4" t="s">
        <v>1410</v>
      </c>
      <c r="D926" s="4" t="s">
        <v>1433</v>
      </c>
      <c r="E926" s="4" t="s">
        <v>1434</v>
      </c>
      <c r="F926" s="5">
        <v>88.823999999999998</v>
      </c>
    </row>
    <row r="927" spans="1:6" outlineLevel="2" x14ac:dyDescent="0.2">
      <c r="A927" s="4" t="s">
        <v>1</v>
      </c>
      <c r="B927" s="4" t="s">
        <v>1409</v>
      </c>
      <c r="C927" s="4" t="s">
        <v>1410</v>
      </c>
      <c r="D927" s="4" t="s">
        <v>1435</v>
      </c>
      <c r="E927" s="4" t="s">
        <v>1436</v>
      </c>
      <c r="F927" s="5">
        <v>240</v>
      </c>
    </row>
    <row r="928" spans="1:6" outlineLevel="2" x14ac:dyDescent="0.2">
      <c r="A928" s="4" t="s">
        <v>1</v>
      </c>
      <c r="B928" s="4" t="s">
        <v>1409</v>
      </c>
      <c r="C928" s="4" t="s">
        <v>1410</v>
      </c>
      <c r="D928" s="4" t="s">
        <v>1437</v>
      </c>
      <c r="E928" s="4" t="s">
        <v>1438</v>
      </c>
      <c r="F928" s="5">
        <v>2556.4659999999999</v>
      </c>
    </row>
    <row r="929" spans="1:6" outlineLevel="2" x14ac:dyDescent="0.2">
      <c r="A929" s="4" t="s">
        <v>1</v>
      </c>
      <c r="B929" s="4" t="s">
        <v>1409</v>
      </c>
      <c r="C929" s="4" t="s">
        <v>1410</v>
      </c>
      <c r="D929" s="4" t="s">
        <v>1439</v>
      </c>
      <c r="E929" s="4" t="s">
        <v>1440</v>
      </c>
      <c r="F929" s="5">
        <v>1172.518</v>
      </c>
    </row>
    <row r="930" spans="1:6" outlineLevel="2" x14ac:dyDescent="0.2">
      <c r="A930" s="4" t="s">
        <v>1</v>
      </c>
      <c r="B930" s="4" t="s">
        <v>1409</v>
      </c>
      <c r="C930" s="4" t="s">
        <v>1410</v>
      </c>
      <c r="D930" s="4" t="s">
        <v>1441</v>
      </c>
      <c r="E930" s="4" t="s">
        <v>1442</v>
      </c>
      <c r="F930" s="5">
        <v>691.87400000000002</v>
      </c>
    </row>
    <row r="931" spans="1:6" outlineLevel="2" x14ac:dyDescent="0.2">
      <c r="A931" s="4" t="s">
        <v>1</v>
      </c>
      <c r="B931" s="4" t="s">
        <v>1409</v>
      </c>
      <c r="C931" s="4" t="s">
        <v>1410</v>
      </c>
      <c r="D931" s="4" t="s">
        <v>1443</v>
      </c>
      <c r="E931" s="4" t="s">
        <v>1444</v>
      </c>
      <c r="F931" s="5">
        <v>176.58500000000001</v>
      </c>
    </row>
    <row r="932" spans="1:6" outlineLevel="2" x14ac:dyDescent="0.2">
      <c r="A932" s="4" t="s">
        <v>1</v>
      </c>
      <c r="B932" s="4" t="s">
        <v>1409</v>
      </c>
      <c r="C932" s="4" t="s">
        <v>1410</v>
      </c>
      <c r="D932" s="4" t="s">
        <v>1445</v>
      </c>
      <c r="E932" s="4" t="s">
        <v>1446</v>
      </c>
      <c r="F932" s="5">
        <v>248.61600000000001</v>
      </c>
    </row>
    <row r="933" spans="1:6" outlineLevel="2" x14ac:dyDescent="0.2">
      <c r="A933" s="4" t="s">
        <v>1</v>
      </c>
      <c r="B933" s="4" t="s">
        <v>1409</v>
      </c>
      <c r="C933" s="4" t="s">
        <v>1410</v>
      </c>
      <c r="D933" s="4" t="s">
        <v>435</v>
      </c>
      <c r="E933" s="4" t="s">
        <v>1447</v>
      </c>
      <c r="F933" s="5">
        <v>67.385000000000005</v>
      </c>
    </row>
    <row r="934" spans="1:6" outlineLevel="2" x14ac:dyDescent="0.2">
      <c r="A934" s="4" t="s">
        <v>1</v>
      </c>
      <c r="B934" s="4" t="s">
        <v>1409</v>
      </c>
      <c r="C934" s="4" t="s">
        <v>1410</v>
      </c>
      <c r="D934" s="4" t="s">
        <v>1448</v>
      </c>
      <c r="E934" s="4" t="s">
        <v>1449</v>
      </c>
      <c r="F934" s="5">
        <v>53.866</v>
      </c>
    </row>
    <row r="935" spans="1:6" outlineLevel="2" x14ac:dyDescent="0.2">
      <c r="A935" s="4" t="s">
        <v>1</v>
      </c>
      <c r="B935" s="4" t="s">
        <v>1409</v>
      </c>
      <c r="C935" s="4" t="s">
        <v>1410</v>
      </c>
      <c r="D935" s="4" t="s">
        <v>1450</v>
      </c>
      <c r="E935" s="4" t="s">
        <v>1451</v>
      </c>
      <c r="F935" s="5">
        <v>107.69</v>
      </c>
    </row>
    <row r="936" spans="1:6" outlineLevel="2" x14ac:dyDescent="0.2">
      <c r="A936" s="4" t="s">
        <v>1</v>
      </c>
      <c r="B936" s="4" t="s">
        <v>1409</v>
      </c>
      <c r="C936" s="4" t="s">
        <v>1410</v>
      </c>
      <c r="D936" s="4" t="s">
        <v>1452</v>
      </c>
      <c r="E936" s="4" t="s">
        <v>1453</v>
      </c>
      <c r="F936" s="5">
        <v>15.808999999999999</v>
      </c>
    </row>
    <row r="937" spans="1:6" outlineLevel="2" x14ac:dyDescent="0.2">
      <c r="A937" s="4" t="s">
        <v>1</v>
      </c>
      <c r="B937" s="4" t="s">
        <v>1409</v>
      </c>
      <c r="C937" s="4" t="s">
        <v>1410</v>
      </c>
      <c r="D937" s="4" t="s">
        <v>1454</v>
      </c>
      <c r="E937" s="4" t="s">
        <v>1455</v>
      </c>
      <c r="F937" s="5">
        <v>15.206</v>
      </c>
    </row>
    <row r="938" spans="1:6" outlineLevel="2" x14ac:dyDescent="0.2">
      <c r="A938" s="4" t="s">
        <v>1</v>
      </c>
      <c r="B938" s="4" t="s">
        <v>1409</v>
      </c>
      <c r="C938" s="4" t="s">
        <v>1410</v>
      </c>
      <c r="D938" s="4" t="s">
        <v>1456</v>
      </c>
      <c r="E938" s="4" t="s">
        <v>1457</v>
      </c>
      <c r="F938" s="5">
        <v>56.16</v>
      </c>
    </row>
    <row r="939" spans="1:6" outlineLevel="2" x14ac:dyDescent="0.2">
      <c r="A939" s="4" t="s">
        <v>1</v>
      </c>
      <c r="B939" s="4" t="s">
        <v>1409</v>
      </c>
      <c r="C939" s="4" t="s">
        <v>1410</v>
      </c>
      <c r="D939" s="4" t="s">
        <v>1458</v>
      </c>
      <c r="E939" s="4" t="s">
        <v>1459</v>
      </c>
      <c r="F939" s="5">
        <v>69.186999999999998</v>
      </c>
    </row>
    <row r="940" spans="1:6" outlineLevel="2" x14ac:dyDescent="0.2">
      <c r="A940" s="4" t="s">
        <v>1</v>
      </c>
      <c r="B940" s="4" t="s">
        <v>1409</v>
      </c>
      <c r="C940" s="4" t="s">
        <v>1410</v>
      </c>
      <c r="D940" s="4" t="s">
        <v>1460</v>
      </c>
      <c r="E940" s="4" t="s">
        <v>1461</v>
      </c>
      <c r="F940" s="5">
        <v>29.385999999999999</v>
      </c>
    </row>
    <row r="941" spans="1:6" outlineLevel="2" x14ac:dyDescent="0.2">
      <c r="A941" s="4" t="s">
        <v>1</v>
      </c>
      <c r="B941" s="4" t="s">
        <v>1409</v>
      </c>
      <c r="C941" s="4" t="s">
        <v>1410</v>
      </c>
      <c r="D941" s="4" t="s">
        <v>1462</v>
      </c>
      <c r="E941" s="4" t="s">
        <v>1463</v>
      </c>
      <c r="F941" s="5">
        <v>70.430000000000007</v>
      </c>
    </row>
    <row r="942" spans="1:6" outlineLevel="2" x14ac:dyDescent="0.2">
      <c r="A942" s="4" t="s">
        <v>1</v>
      </c>
      <c r="B942" s="4" t="s">
        <v>1409</v>
      </c>
      <c r="C942" s="4" t="s">
        <v>1410</v>
      </c>
      <c r="D942" s="4" t="s">
        <v>1464</v>
      </c>
      <c r="E942" s="4" t="s">
        <v>1465</v>
      </c>
      <c r="F942" s="5">
        <v>4.5720000000000001</v>
      </c>
    </row>
    <row r="943" spans="1:6" outlineLevel="2" x14ac:dyDescent="0.2">
      <c r="A943" s="4" t="s">
        <v>1</v>
      </c>
      <c r="B943" s="4" t="s">
        <v>1409</v>
      </c>
      <c r="C943" s="4" t="s">
        <v>1410</v>
      </c>
      <c r="D943" s="4" t="s">
        <v>1466</v>
      </c>
      <c r="E943" s="4" t="s">
        <v>1467</v>
      </c>
      <c r="F943" s="5">
        <v>160.39400000000001</v>
      </c>
    </row>
    <row r="944" spans="1:6" outlineLevel="2" x14ac:dyDescent="0.2">
      <c r="A944" s="4" t="s">
        <v>1</v>
      </c>
      <c r="B944" s="4" t="s">
        <v>1409</v>
      </c>
      <c r="C944" s="4" t="s">
        <v>1410</v>
      </c>
      <c r="D944" s="4" t="s">
        <v>897</v>
      </c>
      <c r="E944" s="4" t="s">
        <v>1468</v>
      </c>
      <c r="F944" s="5">
        <v>63.484999999999999</v>
      </c>
    </row>
    <row r="945" spans="1:6" outlineLevel="2" x14ac:dyDescent="0.2">
      <c r="A945" s="4" t="s">
        <v>1</v>
      </c>
      <c r="B945" s="4" t="s">
        <v>1409</v>
      </c>
      <c r="C945" s="4" t="s">
        <v>1410</v>
      </c>
      <c r="D945" s="4" t="s">
        <v>1469</v>
      </c>
      <c r="E945" s="4" t="s">
        <v>1470</v>
      </c>
      <c r="F945" s="5">
        <v>36.945999999999998</v>
      </c>
    </row>
    <row r="946" spans="1:6" outlineLevel="2" x14ac:dyDescent="0.2">
      <c r="A946" s="4" t="s">
        <v>1</v>
      </c>
      <c r="B946" s="4" t="s">
        <v>1409</v>
      </c>
      <c r="C946" s="4" t="s">
        <v>1410</v>
      </c>
      <c r="D946" s="4" t="s">
        <v>1471</v>
      </c>
      <c r="E946" s="4" t="s">
        <v>1472</v>
      </c>
      <c r="F946" s="5">
        <v>180.43899999999999</v>
      </c>
    </row>
    <row r="947" spans="1:6" outlineLevel="2" x14ac:dyDescent="0.2">
      <c r="A947" s="4" t="s">
        <v>1</v>
      </c>
      <c r="B947" s="4" t="s">
        <v>1409</v>
      </c>
      <c r="C947" s="4" t="s">
        <v>1410</v>
      </c>
      <c r="D947" s="4" t="s">
        <v>1473</v>
      </c>
      <c r="E947" s="4" t="s">
        <v>1474</v>
      </c>
      <c r="F947" s="5">
        <v>46.142000000000003</v>
      </c>
    </row>
    <row r="948" spans="1:6" outlineLevel="2" x14ac:dyDescent="0.2">
      <c r="A948" s="4" t="s">
        <v>1</v>
      </c>
      <c r="B948" s="4" t="s">
        <v>1409</v>
      </c>
      <c r="C948" s="4" t="s">
        <v>1410</v>
      </c>
      <c r="D948" s="4" t="s">
        <v>1475</v>
      </c>
      <c r="E948" s="4" t="s">
        <v>1476</v>
      </c>
      <c r="F948" s="5">
        <v>82.581999999999994</v>
      </c>
    </row>
    <row r="949" spans="1:6" outlineLevel="2" x14ac:dyDescent="0.2">
      <c r="A949" s="4" t="s">
        <v>1</v>
      </c>
      <c r="B949" s="4" t="s">
        <v>1409</v>
      </c>
      <c r="C949" s="4" t="s">
        <v>1410</v>
      </c>
      <c r="D949" s="4" t="s">
        <v>1477</v>
      </c>
      <c r="E949" s="4" t="s">
        <v>1478</v>
      </c>
      <c r="F949" s="5">
        <v>77.992999999999995</v>
      </c>
    </row>
    <row r="950" spans="1:6" outlineLevel="2" x14ac:dyDescent="0.2">
      <c r="A950" s="4" t="s">
        <v>1</v>
      </c>
      <c r="B950" s="4" t="s">
        <v>1409</v>
      </c>
      <c r="C950" s="4" t="s">
        <v>1410</v>
      </c>
      <c r="D950" s="4" t="s">
        <v>1479</v>
      </c>
      <c r="E950" s="4" t="s">
        <v>1480</v>
      </c>
      <c r="F950" s="5">
        <v>32.335000000000001</v>
      </c>
    </row>
    <row r="951" spans="1:6" outlineLevel="2" x14ac:dyDescent="0.2">
      <c r="A951" s="4" t="s">
        <v>1</v>
      </c>
      <c r="B951" s="4" t="s">
        <v>1409</v>
      </c>
      <c r="C951" s="4" t="s">
        <v>1410</v>
      </c>
      <c r="D951" s="4" t="s">
        <v>1481</v>
      </c>
      <c r="E951" s="4" t="s">
        <v>1482</v>
      </c>
      <c r="F951" s="5">
        <v>48.796999999999997</v>
      </c>
    </row>
    <row r="952" spans="1:6" outlineLevel="2" x14ac:dyDescent="0.2">
      <c r="A952" s="4" t="s">
        <v>1</v>
      </c>
      <c r="B952" s="4" t="s">
        <v>1409</v>
      </c>
      <c r="C952" s="4" t="s">
        <v>1410</v>
      </c>
      <c r="D952" s="4" t="s">
        <v>1483</v>
      </c>
      <c r="E952" s="4" t="s">
        <v>1484</v>
      </c>
      <c r="F952" s="5">
        <v>80.16</v>
      </c>
    </row>
    <row r="953" spans="1:6" outlineLevel="2" x14ac:dyDescent="0.2">
      <c r="A953" s="4" t="s">
        <v>1</v>
      </c>
      <c r="B953" s="4" t="s">
        <v>1409</v>
      </c>
      <c r="C953" s="4" t="s">
        <v>1410</v>
      </c>
      <c r="D953" s="4" t="s">
        <v>1485</v>
      </c>
      <c r="E953" s="4" t="s">
        <v>1486</v>
      </c>
      <c r="F953" s="5">
        <v>25.405999999999999</v>
      </c>
    </row>
    <row r="954" spans="1:6" outlineLevel="2" x14ac:dyDescent="0.2">
      <c r="A954" s="4" t="s">
        <v>1</v>
      </c>
      <c r="B954" s="4" t="s">
        <v>1409</v>
      </c>
      <c r="C954" s="4" t="s">
        <v>1410</v>
      </c>
      <c r="D954" s="4" t="s">
        <v>1487</v>
      </c>
      <c r="E954" s="4" t="s">
        <v>1488</v>
      </c>
      <c r="F954" s="5">
        <v>14.143000000000001</v>
      </c>
    </row>
    <row r="955" spans="1:6" outlineLevel="2" x14ac:dyDescent="0.2">
      <c r="A955" s="4" t="s">
        <v>1</v>
      </c>
      <c r="B955" s="4" t="s">
        <v>1409</v>
      </c>
      <c r="C955" s="4" t="s">
        <v>1410</v>
      </c>
      <c r="D955" s="4" t="s">
        <v>1489</v>
      </c>
      <c r="E955" s="4" t="s">
        <v>1490</v>
      </c>
      <c r="F955" s="5">
        <v>9.423</v>
      </c>
    </row>
    <row r="956" spans="1:6" outlineLevel="2" x14ac:dyDescent="0.2">
      <c r="A956" s="4" t="s">
        <v>1</v>
      </c>
      <c r="B956" s="4" t="s">
        <v>1409</v>
      </c>
      <c r="C956" s="4" t="s">
        <v>1410</v>
      </c>
      <c r="D956" s="4" t="s">
        <v>1491</v>
      </c>
      <c r="E956" s="4" t="s">
        <v>1492</v>
      </c>
      <c r="F956" s="5">
        <v>28.512</v>
      </c>
    </row>
    <row r="957" spans="1:6" outlineLevel="2" x14ac:dyDescent="0.2">
      <c r="A957" s="4" t="s">
        <v>1</v>
      </c>
      <c r="B957" s="4" t="s">
        <v>1409</v>
      </c>
      <c r="C957" s="4" t="s">
        <v>1410</v>
      </c>
      <c r="D957" s="4" t="s">
        <v>1493</v>
      </c>
      <c r="E957" s="4" t="s">
        <v>1494</v>
      </c>
      <c r="F957" s="5">
        <v>144.14400000000001</v>
      </c>
    </row>
    <row r="958" spans="1:6" outlineLevel="2" x14ac:dyDescent="0.2">
      <c r="A958" s="4" t="s">
        <v>1</v>
      </c>
      <c r="B958" s="4" t="s">
        <v>1409</v>
      </c>
      <c r="C958" s="4" t="s">
        <v>1410</v>
      </c>
      <c r="D958" s="4" t="s">
        <v>1495</v>
      </c>
      <c r="E958" s="4" t="s">
        <v>1496</v>
      </c>
      <c r="F958" s="5">
        <v>140.68799999999999</v>
      </c>
    </row>
    <row r="959" spans="1:6" outlineLevel="2" x14ac:dyDescent="0.2">
      <c r="A959" s="4" t="s">
        <v>1</v>
      </c>
      <c r="B959" s="4" t="s">
        <v>1409</v>
      </c>
      <c r="C959" s="4" t="s">
        <v>1410</v>
      </c>
      <c r="D959" s="4" t="s">
        <v>1497</v>
      </c>
      <c r="E959" s="4" t="s">
        <v>1498</v>
      </c>
      <c r="F959" s="5">
        <v>51.24</v>
      </c>
    </row>
    <row r="960" spans="1:6" outlineLevel="2" x14ac:dyDescent="0.2">
      <c r="A960" s="4" t="s">
        <v>1</v>
      </c>
      <c r="B960" s="4" t="s">
        <v>1409</v>
      </c>
      <c r="C960" s="4" t="s">
        <v>1410</v>
      </c>
      <c r="D960" s="4" t="s">
        <v>1499</v>
      </c>
      <c r="E960" s="4" t="s">
        <v>1500</v>
      </c>
      <c r="F960" s="5">
        <v>59.136000000000003</v>
      </c>
    </row>
    <row r="961" spans="1:6" outlineLevel="2" x14ac:dyDescent="0.2">
      <c r="A961" s="4" t="s">
        <v>1</v>
      </c>
      <c r="B961" s="4" t="s">
        <v>1409</v>
      </c>
      <c r="C961" s="4" t="s">
        <v>1410</v>
      </c>
      <c r="D961" s="4" t="s">
        <v>1501</v>
      </c>
      <c r="E961" s="4" t="s">
        <v>1502</v>
      </c>
      <c r="F961" s="5">
        <v>7.9870000000000001</v>
      </c>
    </row>
    <row r="962" spans="1:6" outlineLevel="2" x14ac:dyDescent="0.2">
      <c r="A962" s="4" t="s">
        <v>1</v>
      </c>
      <c r="B962" s="4" t="s">
        <v>1409</v>
      </c>
      <c r="C962" s="4" t="s">
        <v>1410</v>
      </c>
      <c r="D962" s="4" t="s">
        <v>1503</v>
      </c>
      <c r="E962" s="4" t="s">
        <v>1504</v>
      </c>
      <c r="F962" s="5">
        <v>8.4</v>
      </c>
    </row>
    <row r="963" spans="1:6" outlineLevel="1" x14ac:dyDescent="0.2">
      <c r="A963" s="4"/>
      <c r="B963" s="4"/>
      <c r="C963" s="6" t="s">
        <v>4293</v>
      </c>
      <c r="D963" s="4"/>
      <c r="E963" s="4"/>
      <c r="F963" s="5">
        <f>SUBTOTAL(9,F915:F962)</f>
        <v>8287.3420000000006</v>
      </c>
    </row>
    <row r="964" spans="1:6" outlineLevel="2" x14ac:dyDescent="0.2">
      <c r="A964" s="4" t="s">
        <v>1</v>
      </c>
      <c r="B964" s="4" t="s">
        <v>1645</v>
      </c>
      <c r="C964" s="4" t="s">
        <v>1646</v>
      </c>
      <c r="D964" s="4" t="s">
        <v>1647</v>
      </c>
      <c r="E964" s="4" t="s">
        <v>1648</v>
      </c>
      <c r="F964" s="5">
        <v>88.584000000000003</v>
      </c>
    </row>
    <row r="965" spans="1:6" outlineLevel="2" x14ac:dyDescent="0.2">
      <c r="A965" s="4" t="s">
        <v>1</v>
      </c>
      <c r="B965" s="4" t="s">
        <v>1645</v>
      </c>
      <c r="C965" s="4" t="s">
        <v>1646</v>
      </c>
      <c r="D965" s="4" t="s">
        <v>1649</v>
      </c>
      <c r="E965" s="4" t="s">
        <v>1650</v>
      </c>
      <c r="F965" s="5">
        <v>9</v>
      </c>
    </row>
    <row r="966" spans="1:6" outlineLevel="2" x14ac:dyDescent="0.2">
      <c r="A966" s="4" t="s">
        <v>1</v>
      </c>
      <c r="B966" s="4" t="s">
        <v>1645</v>
      </c>
      <c r="C966" s="4" t="s">
        <v>1646</v>
      </c>
      <c r="D966" s="4" t="s">
        <v>1651</v>
      </c>
      <c r="E966" s="4" t="s">
        <v>1652</v>
      </c>
      <c r="F966" s="5">
        <v>156.624</v>
      </c>
    </row>
    <row r="967" spans="1:6" outlineLevel="2" x14ac:dyDescent="0.2">
      <c r="A967" s="4" t="s">
        <v>1</v>
      </c>
      <c r="B967" s="4" t="s">
        <v>1645</v>
      </c>
      <c r="C967" s="4" t="s">
        <v>1646</v>
      </c>
      <c r="D967" s="4" t="s">
        <v>1653</v>
      </c>
      <c r="E967" s="4" t="s">
        <v>1654</v>
      </c>
      <c r="F967" s="5">
        <v>12.72</v>
      </c>
    </row>
    <row r="968" spans="1:6" outlineLevel="2" x14ac:dyDescent="0.2">
      <c r="A968" s="4" t="s">
        <v>1</v>
      </c>
      <c r="B968" s="4" t="s">
        <v>1645</v>
      </c>
      <c r="C968" s="4" t="s">
        <v>1646</v>
      </c>
      <c r="D968" s="4" t="s">
        <v>1655</v>
      </c>
      <c r="E968" s="4" t="s">
        <v>1656</v>
      </c>
      <c r="F968" s="5">
        <v>22.44</v>
      </c>
    </row>
    <row r="969" spans="1:6" outlineLevel="2" x14ac:dyDescent="0.2">
      <c r="A969" s="4" t="s">
        <v>1</v>
      </c>
      <c r="B969" s="4" t="s">
        <v>1645</v>
      </c>
      <c r="C969" s="4" t="s">
        <v>1646</v>
      </c>
      <c r="D969" s="4" t="s">
        <v>1657</v>
      </c>
      <c r="E969" s="4" t="s">
        <v>1658</v>
      </c>
      <c r="F969" s="5">
        <v>595.91999999999996</v>
      </c>
    </row>
    <row r="970" spans="1:6" outlineLevel="2" x14ac:dyDescent="0.2">
      <c r="A970" s="4" t="s">
        <v>1</v>
      </c>
      <c r="B970" s="4" t="s">
        <v>1645</v>
      </c>
      <c r="C970" s="4" t="s">
        <v>1646</v>
      </c>
      <c r="D970" s="4" t="s">
        <v>1659</v>
      </c>
      <c r="E970" s="4" t="s">
        <v>1660</v>
      </c>
      <c r="F970" s="5">
        <v>60.384</v>
      </c>
    </row>
    <row r="971" spans="1:6" outlineLevel="2" x14ac:dyDescent="0.2">
      <c r="A971" s="4" t="s">
        <v>1</v>
      </c>
      <c r="B971" s="4" t="s">
        <v>1645</v>
      </c>
      <c r="C971" s="4" t="s">
        <v>1646</v>
      </c>
      <c r="D971" s="4" t="s">
        <v>1661</v>
      </c>
      <c r="E971" s="4" t="s">
        <v>1662</v>
      </c>
      <c r="F971" s="5">
        <v>333.88799999999998</v>
      </c>
    </row>
    <row r="972" spans="1:6" outlineLevel="2" x14ac:dyDescent="0.2">
      <c r="A972" s="4" t="s">
        <v>1</v>
      </c>
      <c r="B972" s="4" t="s">
        <v>1645</v>
      </c>
      <c r="C972" s="4" t="s">
        <v>1646</v>
      </c>
      <c r="D972" s="4" t="s">
        <v>1663</v>
      </c>
      <c r="E972" s="4" t="s">
        <v>1664</v>
      </c>
      <c r="F972" s="5">
        <v>121.65600000000001</v>
      </c>
    </row>
    <row r="973" spans="1:6" outlineLevel="2" x14ac:dyDescent="0.2">
      <c r="A973" s="4" t="s">
        <v>1</v>
      </c>
      <c r="B973" s="4" t="s">
        <v>1645</v>
      </c>
      <c r="C973" s="4" t="s">
        <v>1646</v>
      </c>
      <c r="D973" s="4" t="s">
        <v>1665</v>
      </c>
      <c r="E973" s="4" t="s">
        <v>1666</v>
      </c>
      <c r="F973" s="5">
        <v>159.672</v>
      </c>
    </row>
    <row r="974" spans="1:6" outlineLevel="2" x14ac:dyDescent="0.2">
      <c r="A974" s="4" t="s">
        <v>1</v>
      </c>
      <c r="B974" s="4" t="s">
        <v>1645</v>
      </c>
      <c r="C974" s="4" t="s">
        <v>1646</v>
      </c>
      <c r="D974" s="4" t="s">
        <v>1667</v>
      </c>
      <c r="E974" s="4" t="s">
        <v>1668</v>
      </c>
      <c r="F974" s="5">
        <v>139.96799999999999</v>
      </c>
    </row>
    <row r="975" spans="1:6" outlineLevel="2" x14ac:dyDescent="0.2">
      <c r="A975" s="4" t="s">
        <v>1</v>
      </c>
      <c r="B975" s="4" t="s">
        <v>1645</v>
      </c>
      <c r="C975" s="4" t="s">
        <v>1646</v>
      </c>
      <c r="D975" s="4" t="s">
        <v>1669</v>
      </c>
      <c r="E975" s="4" t="s">
        <v>1670</v>
      </c>
      <c r="F975" s="5">
        <v>186</v>
      </c>
    </row>
    <row r="976" spans="1:6" outlineLevel="2" x14ac:dyDescent="0.2">
      <c r="A976" s="4" t="s">
        <v>1</v>
      </c>
      <c r="B976" s="4" t="s">
        <v>1645</v>
      </c>
      <c r="C976" s="4" t="s">
        <v>1646</v>
      </c>
      <c r="D976" s="4" t="s">
        <v>1671</v>
      </c>
      <c r="E976" s="4" t="s">
        <v>1672</v>
      </c>
      <c r="F976" s="5">
        <v>299.30399999999997</v>
      </c>
    </row>
    <row r="977" spans="1:6" outlineLevel="2" x14ac:dyDescent="0.2">
      <c r="A977" s="4" t="s">
        <v>1</v>
      </c>
      <c r="B977" s="4" t="s">
        <v>1645</v>
      </c>
      <c r="C977" s="4" t="s">
        <v>1646</v>
      </c>
      <c r="D977" s="4" t="s">
        <v>1673</v>
      </c>
      <c r="E977" s="4" t="s">
        <v>1674</v>
      </c>
      <c r="F977" s="5">
        <v>63.12</v>
      </c>
    </row>
    <row r="978" spans="1:6" outlineLevel="2" x14ac:dyDescent="0.2">
      <c r="A978" s="4" t="s">
        <v>1</v>
      </c>
      <c r="B978" s="4" t="s">
        <v>1645</v>
      </c>
      <c r="C978" s="4" t="s">
        <v>1646</v>
      </c>
      <c r="D978" s="4" t="s">
        <v>1675</v>
      </c>
      <c r="E978" s="4" t="s">
        <v>1676</v>
      </c>
      <c r="F978" s="5">
        <v>451.72800000000001</v>
      </c>
    </row>
    <row r="979" spans="1:6" outlineLevel="2" x14ac:dyDescent="0.2">
      <c r="A979" s="4" t="s">
        <v>1</v>
      </c>
      <c r="B979" s="4" t="s">
        <v>1645</v>
      </c>
      <c r="C979" s="4" t="s">
        <v>1646</v>
      </c>
      <c r="D979" s="4" t="s">
        <v>1677</v>
      </c>
      <c r="E979" s="4" t="s">
        <v>1678</v>
      </c>
      <c r="F979" s="5">
        <v>474.91199999999998</v>
      </c>
    </row>
    <row r="980" spans="1:6" outlineLevel="2" x14ac:dyDescent="0.2">
      <c r="A980" s="4" t="s">
        <v>1</v>
      </c>
      <c r="B980" s="4" t="s">
        <v>1645</v>
      </c>
      <c r="C980" s="4" t="s">
        <v>1646</v>
      </c>
      <c r="D980" s="4" t="s">
        <v>1679</v>
      </c>
      <c r="E980" s="4" t="s">
        <v>1680</v>
      </c>
      <c r="F980" s="5">
        <v>1514.0160000000001</v>
      </c>
    </row>
    <row r="981" spans="1:6" outlineLevel="2" x14ac:dyDescent="0.2">
      <c r="A981" s="4" t="s">
        <v>1</v>
      </c>
      <c r="B981" s="4" t="s">
        <v>1645</v>
      </c>
      <c r="C981" s="4" t="s">
        <v>1646</v>
      </c>
      <c r="D981" s="4" t="s">
        <v>1681</v>
      </c>
      <c r="E981" s="4" t="s">
        <v>1682</v>
      </c>
      <c r="F981" s="5">
        <v>577.20000000000005</v>
      </c>
    </row>
    <row r="982" spans="1:6" outlineLevel="2" x14ac:dyDescent="0.2">
      <c r="A982" s="4" t="s">
        <v>1</v>
      </c>
      <c r="B982" s="4" t="s">
        <v>1645</v>
      </c>
      <c r="C982" s="4" t="s">
        <v>1646</v>
      </c>
      <c r="D982" s="4" t="s">
        <v>1683</v>
      </c>
      <c r="E982" s="4" t="s">
        <v>1684</v>
      </c>
      <c r="F982" s="5">
        <v>78</v>
      </c>
    </row>
    <row r="983" spans="1:6" outlineLevel="2" x14ac:dyDescent="0.2">
      <c r="A983" s="4" t="s">
        <v>1</v>
      </c>
      <c r="B983" s="4" t="s">
        <v>1645</v>
      </c>
      <c r="C983" s="4" t="s">
        <v>1646</v>
      </c>
      <c r="D983" s="4" t="s">
        <v>1685</v>
      </c>
      <c r="E983" s="4" t="s">
        <v>1686</v>
      </c>
      <c r="F983" s="5">
        <v>38.4</v>
      </c>
    </row>
    <row r="984" spans="1:6" outlineLevel="2" x14ac:dyDescent="0.2">
      <c r="A984" s="4" t="s">
        <v>1</v>
      </c>
      <c r="B984" s="4" t="s">
        <v>1645</v>
      </c>
      <c r="C984" s="4" t="s">
        <v>1646</v>
      </c>
      <c r="D984" s="4" t="s">
        <v>1687</v>
      </c>
      <c r="E984" s="4" t="s">
        <v>1688</v>
      </c>
      <c r="F984" s="5">
        <v>96</v>
      </c>
    </row>
    <row r="985" spans="1:6" outlineLevel="2" x14ac:dyDescent="0.2">
      <c r="A985" s="4" t="s">
        <v>1</v>
      </c>
      <c r="B985" s="4" t="s">
        <v>1645</v>
      </c>
      <c r="C985" s="4" t="s">
        <v>1646</v>
      </c>
      <c r="D985" s="4" t="s">
        <v>1689</v>
      </c>
      <c r="E985" s="4" t="s">
        <v>1690</v>
      </c>
      <c r="F985" s="5">
        <v>38.4</v>
      </c>
    </row>
    <row r="986" spans="1:6" outlineLevel="2" x14ac:dyDescent="0.2">
      <c r="A986" s="4" t="s">
        <v>1</v>
      </c>
      <c r="B986" s="4" t="s">
        <v>1645</v>
      </c>
      <c r="C986" s="4" t="s">
        <v>1646</v>
      </c>
      <c r="D986" s="4" t="s">
        <v>1691</v>
      </c>
      <c r="E986" s="4" t="s">
        <v>1692</v>
      </c>
      <c r="F986" s="5">
        <v>62.4</v>
      </c>
    </row>
    <row r="987" spans="1:6" outlineLevel="2" x14ac:dyDescent="0.2">
      <c r="A987" s="4" t="s">
        <v>1</v>
      </c>
      <c r="B987" s="4" t="s">
        <v>1645</v>
      </c>
      <c r="C987" s="4" t="s">
        <v>1646</v>
      </c>
      <c r="D987" s="4" t="s">
        <v>1693</v>
      </c>
      <c r="E987" s="4" t="s">
        <v>1694</v>
      </c>
      <c r="F987" s="5">
        <v>38.4</v>
      </c>
    </row>
    <row r="988" spans="1:6" outlineLevel="2" x14ac:dyDescent="0.2">
      <c r="A988" s="4" t="s">
        <v>1</v>
      </c>
      <c r="B988" s="4" t="s">
        <v>1645</v>
      </c>
      <c r="C988" s="4" t="s">
        <v>1646</v>
      </c>
      <c r="D988" s="4" t="s">
        <v>1695</v>
      </c>
      <c r="E988" s="4" t="s">
        <v>1696</v>
      </c>
      <c r="F988" s="5">
        <v>156.52799999999999</v>
      </c>
    </row>
    <row r="989" spans="1:6" outlineLevel="2" x14ac:dyDescent="0.2">
      <c r="A989" s="4" t="s">
        <v>1</v>
      </c>
      <c r="B989" s="4" t="s">
        <v>1645</v>
      </c>
      <c r="C989" s="4" t="s">
        <v>1646</v>
      </c>
      <c r="D989" s="4" t="s">
        <v>1697</v>
      </c>
      <c r="E989" s="4" t="s">
        <v>1698</v>
      </c>
      <c r="F989" s="5">
        <v>101.328</v>
      </c>
    </row>
    <row r="990" spans="1:6" outlineLevel="2" x14ac:dyDescent="0.2">
      <c r="A990" s="4" t="s">
        <v>1</v>
      </c>
      <c r="B990" s="4" t="s">
        <v>1645</v>
      </c>
      <c r="C990" s="4" t="s">
        <v>1646</v>
      </c>
      <c r="D990" s="4" t="s">
        <v>1699</v>
      </c>
      <c r="E990" s="4" t="s">
        <v>1700</v>
      </c>
      <c r="F990" s="5">
        <v>99.72</v>
      </c>
    </row>
    <row r="991" spans="1:6" outlineLevel="2" x14ac:dyDescent="0.2">
      <c r="A991" s="4" t="s">
        <v>1</v>
      </c>
      <c r="B991" s="4" t="s">
        <v>1645</v>
      </c>
      <c r="C991" s="4" t="s">
        <v>1646</v>
      </c>
      <c r="D991" s="4" t="s">
        <v>1701</v>
      </c>
      <c r="E991" s="4" t="s">
        <v>1702</v>
      </c>
      <c r="F991" s="5">
        <v>57.671999999999997</v>
      </c>
    </row>
    <row r="992" spans="1:6" outlineLevel="2" x14ac:dyDescent="0.2">
      <c r="A992" s="4" t="s">
        <v>1</v>
      </c>
      <c r="B992" s="4" t="s">
        <v>1645</v>
      </c>
      <c r="C992" s="4" t="s">
        <v>1646</v>
      </c>
      <c r="D992" s="4" t="s">
        <v>1703</v>
      </c>
      <c r="E992" s="4" t="s">
        <v>1704</v>
      </c>
      <c r="F992" s="5">
        <v>69.792000000000002</v>
      </c>
    </row>
    <row r="993" spans="1:6" outlineLevel="2" x14ac:dyDescent="0.2">
      <c r="A993" s="4" t="s">
        <v>1</v>
      </c>
      <c r="B993" s="4" t="s">
        <v>1645</v>
      </c>
      <c r="C993" s="4" t="s">
        <v>1646</v>
      </c>
      <c r="D993" s="4" t="s">
        <v>1705</v>
      </c>
      <c r="E993" s="4" t="s">
        <v>1706</v>
      </c>
      <c r="F993" s="5">
        <v>62.4</v>
      </c>
    </row>
    <row r="994" spans="1:6" outlineLevel="2" x14ac:dyDescent="0.2">
      <c r="A994" s="4" t="s">
        <v>1</v>
      </c>
      <c r="B994" s="4" t="s">
        <v>1645</v>
      </c>
      <c r="C994" s="4" t="s">
        <v>1646</v>
      </c>
      <c r="D994" s="4" t="s">
        <v>1707</v>
      </c>
      <c r="E994" s="4" t="s">
        <v>1708</v>
      </c>
      <c r="F994" s="5">
        <v>624</v>
      </c>
    </row>
    <row r="995" spans="1:6" outlineLevel="2" x14ac:dyDescent="0.2">
      <c r="A995" s="4" t="s">
        <v>1</v>
      </c>
      <c r="B995" s="4" t="s">
        <v>1645</v>
      </c>
      <c r="C995" s="4" t="s">
        <v>1646</v>
      </c>
      <c r="D995" s="4" t="s">
        <v>1709</v>
      </c>
      <c r="E995" s="4" t="s">
        <v>1710</v>
      </c>
      <c r="F995" s="5">
        <v>96</v>
      </c>
    </row>
    <row r="996" spans="1:6" outlineLevel="2" x14ac:dyDescent="0.2">
      <c r="A996" s="4" t="s">
        <v>1</v>
      </c>
      <c r="B996" s="4" t="s">
        <v>1645</v>
      </c>
      <c r="C996" s="4" t="s">
        <v>1646</v>
      </c>
      <c r="D996" s="4" t="s">
        <v>1711</v>
      </c>
      <c r="E996" s="4" t="s">
        <v>1712</v>
      </c>
      <c r="F996" s="5">
        <v>75.48</v>
      </c>
    </row>
    <row r="997" spans="1:6" outlineLevel="2" x14ac:dyDescent="0.2">
      <c r="A997" s="4" t="s">
        <v>1</v>
      </c>
      <c r="B997" s="4" t="s">
        <v>1645</v>
      </c>
      <c r="C997" s="4" t="s">
        <v>1646</v>
      </c>
      <c r="D997" s="4" t="s">
        <v>1713</v>
      </c>
      <c r="E997" s="4" t="s">
        <v>1714</v>
      </c>
      <c r="F997" s="5">
        <v>17.616</v>
      </c>
    </row>
    <row r="998" spans="1:6" outlineLevel="2" x14ac:dyDescent="0.2">
      <c r="A998" s="4" t="s">
        <v>1</v>
      </c>
      <c r="B998" s="4" t="s">
        <v>1645</v>
      </c>
      <c r="C998" s="4" t="s">
        <v>1646</v>
      </c>
      <c r="D998" s="4" t="s">
        <v>1715</v>
      </c>
      <c r="E998" s="4" t="s">
        <v>1716</v>
      </c>
      <c r="F998" s="5">
        <v>13.845000000000001</v>
      </c>
    </row>
    <row r="999" spans="1:6" outlineLevel="2" x14ac:dyDescent="0.2">
      <c r="A999" s="4" t="s">
        <v>1</v>
      </c>
      <c r="B999" s="4" t="s">
        <v>1645</v>
      </c>
      <c r="C999" s="4" t="s">
        <v>1646</v>
      </c>
      <c r="D999" s="4" t="s">
        <v>1717</v>
      </c>
      <c r="E999" s="4" t="s">
        <v>1718</v>
      </c>
      <c r="F999" s="5">
        <v>96</v>
      </c>
    </row>
    <row r="1000" spans="1:6" outlineLevel="2" x14ac:dyDescent="0.2">
      <c r="A1000" s="4" t="s">
        <v>1</v>
      </c>
      <c r="B1000" s="4" t="s">
        <v>1645</v>
      </c>
      <c r="C1000" s="4" t="s">
        <v>1646</v>
      </c>
      <c r="D1000" s="4" t="s">
        <v>1719</v>
      </c>
      <c r="E1000" s="4" t="s">
        <v>1720</v>
      </c>
      <c r="F1000" s="5">
        <v>38.4</v>
      </c>
    </row>
    <row r="1001" spans="1:6" outlineLevel="2" x14ac:dyDescent="0.2">
      <c r="A1001" s="4" t="s">
        <v>1</v>
      </c>
      <c r="B1001" s="4" t="s">
        <v>1645</v>
      </c>
      <c r="C1001" s="4" t="s">
        <v>1646</v>
      </c>
      <c r="D1001" s="4" t="s">
        <v>1721</v>
      </c>
      <c r="E1001" s="4" t="s">
        <v>1722</v>
      </c>
      <c r="F1001" s="5">
        <v>96</v>
      </c>
    </row>
    <row r="1002" spans="1:6" outlineLevel="2" x14ac:dyDescent="0.2">
      <c r="A1002" s="4" t="s">
        <v>1</v>
      </c>
      <c r="B1002" s="4" t="s">
        <v>1645</v>
      </c>
      <c r="C1002" s="4" t="s">
        <v>1646</v>
      </c>
      <c r="D1002" s="4" t="s">
        <v>1723</v>
      </c>
      <c r="E1002" s="4" t="s">
        <v>1724</v>
      </c>
      <c r="F1002" s="5">
        <v>38.4</v>
      </c>
    </row>
    <row r="1003" spans="1:6" outlineLevel="2" x14ac:dyDescent="0.2">
      <c r="A1003" s="4" t="s">
        <v>1</v>
      </c>
      <c r="B1003" s="4" t="s">
        <v>1645</v>
      </c>
      <c r="C1003" s="4" t="s">
        <v>1646</v>
      </c>
      <c r="D1003" s="4" t="s">
        <v>1725</v>
      </c>
      <c r="E1003" s="4" t="s">
        <v>1726</v>
      </c>
      <c r="F1003" s="5">
        <v>38.4</v>
      </c>
    </row>
    <row r="1004" spans="1:6" outlineLevel="2" x14ac:dyDescent="0.2">
      <c r="A1004" s="4" t="s">
        <v>1</v>
      </c>
      <c r="B1004" s="4" t="s">
        <v>1645</v>
      </c>
      <c r="C1004" s="4" t="s">
        <v>1646</v>
      </c>
      <c r="D1004" s="4" t="s">
        <v>1727</v>
      </c>
      <c r="E1004" s="4" t="s">
        <v>1728</v>
      </c>
      <c r="F1004" s="5">
        <v>38.4</v>
      </c>
    </row>
    <row r="1005" spans="1:6" outlineLevel="2" x14ac:dyDescent="0.2">
      <c r="A1005" s="4" t="s">
        <v>1</v>
      </c>
      <c r="B1005" s="4" t="s">
        <v>1645</v>
      </c>
      <c r="C1005" s="4" t="s">
        <v>1646</v>
      </c>
      <c r="D1005" s="4" t="s">
        <v>1729</v>
      </c>
      <c r="E1005" s="4" t="s">
        <v>1730</v>
      </c>
      <c r="F1005" s="5">
        <v>34.247999999999998</v>
      </c>
    </row>
    <row r="1006" spans="1:6" outlineLevel="2" x14ac:dyDescent="0.2">
      <c r="A1006" s="4" t="s">
        <v>1</v>
      </c>
      <c r="B1006" s="4" t="s">
        <v>1645</v>
      </c>
      <c r="C1006" s="4" t="s">
        <v>1646</v>
      </c>
      <c r="D1006" s="4" t="s">
        <v>1731</v>
      </c>
      <c r="E1006" s="4" t="s">
        <v>1732</v>
      </c>
      <c r="F1006" s="5">
        <v>62.567999999999998</v>
      </c>
    </row>
    <row r="1007" spans="1:6" outlineLevel="2" x14ac:dyDescent="0.2">
      <c r="A1007" s="4" t="s">
        <v>1</v>
      </c>
      <c r="B1007" s="4" t="s">
        <v>1645</v>
      </c>
      <c r="C1007" s="4" t="s">
        <v>1646</v>
      </c>
      <c r="D1007" s="4" t="s">
        <v>1733</v>
      </c>
      <c r="E1007" s="4" t="s">
        <v>1734</v>
      </c>
      <c r="F1007" s="5">
        <v>81.096000000000004</v>
      </c>
    </row>
    <row r="1008" spans="1:6" outlineLevel="2" x14ac:dyDescent="0.2">
      <c r="A1008" s="4" t="s">
        <v>1</v>
      </c>
      <c r="B1008" s="4" t="s">
        <v>1645</v>
      </c>
      <c r="C1008" s="4" t="s">
        <v>1646</v>
      </c>
      <c r="D1008" s="4" t="s">
        <v>1735</v>
      </c>
      <c r="E1008" s="4" t="s">
        <v>1736</v>
      </c>
      <c r="F1008" s="5">
        <v>240</v>
      </c>
    </row>
    <row r="1009" spans="1:6" outlineLevel="2" x14ac:dyDescent="0.2">
      <c r="A1009" s="4" t="s">
        <v>1</v>
      </c>
      <c r="B1009" s="4" t="s">
        <v>1645</v>
      </c>
      <c r="C1009" s="4" t="s">
        <v>1646</v>
      </c>
      <c r="D1009" s="4" t="s">
        <v>1737</v>
      </c>
      <c r="E1009" s="4" t="s">
        <v>1738</v>
      </c>
      <c r="F1009" s="5">
        <v>34.872</v>
      </c>
    </row>
    <row r="1010" spans="1:6" outlineLevel="2" x14ac:dyDescent="0.2">
      <c r="A1010" s="4" t="s">
        <v>1</v>
      </c>
      <c r="B1010" s="4" t="s">
        <v>1645</v>
      </c>
      <c r="C1010" s="4" t="s">
        <v>1646</v>
      </c>
      <c r="D1010" s="4" t="s">
        <v>1739</v>
      </c>
      <c r="E1010" s="4" t="s">
        <v>1740</v>
      </c>
      <c r="F1010" s="5">
        <v>25.248000000000001</v>
      </c>
    </row>
    <row r="1011" spans="1:6" outlineLevel="2" x14ac:dyDescent="0.2">
      <c r="A1011" s="4" t="s">
        <v>1</v>
      </c>
      <c r="B1011" s="4" t="s">
        <v>1645</v>
      </c>
      <c r="C1011" s="4" t="s">
        <v>1646</v>
      </c>
      <c r="D1011" s="4" t="s">
        <v>1741</v>
      </c>
      <c r="E1011" s="4" t="s">
        <v>1742</v>
      </c>
      <c r="F1011" s="5">
        <v>23.808</v>
      </c>
    </row>
    <row r="1012" spans="1:6" outlineLevel="2" x14ac:dyDescent="0.2">
      <c r="A1012" s="4" t="s">
        <v>1</v>
      </c>
      <c r="B1012" s="4" t="s">
        <v>1645</v>
      </c>
      <c r="C1012" s="4" t="s">
        <v>1646</v>
      </c>
      <c r="D1012" s="4" t="s">
        <v>1743</v>
      </c>
      <c r="E1012" s="4" t="s">
        <v>1744</v>
      </c>
      <c r="F1012" s="5">
        <v>47.328000000000003</v>
      </c>
    </row>
    <row r="1013" spans="1:6" outlineLevel="2" x14ac:dyDescent="0.2">
      <c r="A1013" s="4" t="s">
        <v>1</v>
      </c>
      <c r="B1013" s="4" t="s">
        <v>1645</v>
      </c>
      <c r="C1013" s="4" t="s">
        <v>1646</v>
      </c>
      <c r="D1013" s="4" t="s">
        <v>1745</v>
      </c>
      <c r="E1013" s="4" t="s">
        <v>1746</v>
      </c>
      <c r="F1013" s="5">
        <v>38.4</v>
      </c>
    </row>
    <row r="1014" spans="1:6" outlineLevel="2" x14ac:dyDescent="0.2">
      <c r="A1014" s="4" t="s">
        <v>1</v>
      </c>
      <c r="B1014" s="4" t="s">
        <v>1645</v>
      </c>
      <c r="C1014" s="4" t="s">
        <v>1646</v>
      </c>
      <c r="D1014" s="4" t="s">
        <v>1747</v>
      </c>
      <c r="E1014" s="4" t="s">
        <v>1748</v>
      </c>
      <c r="F1014" s="5">
        <v>26.4</v>
      </c>
    </row>
    <row r="1015" spans="1:6" outlineLevel="2" x14ac:dyDescent="0.2">
      <c r="A1015" s="4" t="s">
        <v>1</v>
      </c>
      <c r="B1015" s="4" t="s">
        <v>1645</v>
      </c>
      <c r="C1015" s="4" t="s">
        <v>1646</v>
      </c>
      <c r="D1015" s="4" t="s">
        <v>1749</v>
      </c>
      <c r="E1015" s="4" t="s">
        <v>1750</v>
      </c>
      <c r="F1015" s="5">
        <v>3558.3119999999999</v>
      </c>
    </row>
    <row r="1016" spans="1:6" outlineLevel="2" x14ac:dyDescent="0.2">
      <c r="A1016" s="4" t="s">
        <v>1</v>
      </c>
      <c r="B1016" s="4" t="s">
        <v>1645</v>
      </c>
      <c r="C1016" s="4" t="s">
        <v>1646</v>
      </c>
      <c r="D1016" s="4" t="s">
        <v>1751</v>
      </c>
      <c r="E1016" s="4" t="s">
        <v>1752</v>
      </c>
      <c r="F1016" s="5">
        <v>1.536</v>
      </c>
    </row>
    <row r="1017" spans="1:6" outlineLevel="1" x14ac:dyDescent="0.2">
      <c r="A1017" s="4"/>
      <c r="B1017" s="4"/>
      <c r="C1017" s="6" t="s">
        <v>4294</v>
      </c>
      <c r="D1017" s="4"/>
      <c r="E1017" s="4"/>
      <c r="F1017" s="5">
        <f>SUBTOTAL(9,F964:F1016)</f>
        <v>11512.532999999996</v>
      </c>
    </row>
    <row r="1018" spans="1:6" outlineLevel="2" x14ac:dyDescent="0.2">
      <c r="A1018" s="4" t="s">
        <v>1</v>
      </c>
      <c r="B1018" s="4" t="s">
        <v>1753</v>
      </c>
      <c r="C1018" s="4" t="s">
        <v>1754</v>
      </c>
      <c r="D1018" s="4" t="s">
        <v>1755</v>
      </c>
      <c r="E1018" s="4" t="s">
        <v>1756</v>
      </c>
      <c r="F1018" s="5">
        <v>96</v>
      </c>
    </row>
    <row r="1019" spans="1:6" outlineLevel="2" x14ac:dyDescent="0.2">
      <c r="A1019" s="4" t="s">
        <v>1</v>
      </c>
      <c r="B1019" s="4" t="s">
        <v>1753</v>
      </c>
      <c r="C1019" s="4" t="s">
        <v>1754</v>
      </c>
      <c r="D1019" s="4" t="s">
        <v>1757</v>
      </c>
      <c r="E1019" s="4" t="s">
        <v>1758</v>
      </c>
      <c r="F1019" s="5">
        <v>62.4</v>
      </c>
    </row>
    <row r="1020" spans="1:6" outlineLevel="2" x14ac:dyDescent="0.2">
      <c r="A1020" s="4" t="s">
        <v>1</v>
      </c>
      <c r="B1020" s="4" t="s">
        <v>1753</v>
      </c>
      <c r="C1020" s="4" t="s">
        <v>1754</v>
      </c>
      <c r="D1020" s="4" t="s">
        <v>1759</v>
      </c>
      <c r="E1020" s="4" t="s">
        <v>1760</v>
      </c>
      <c r="F1020" s="5">
        <v>86.447999999999993</v>
      </c>
    </row>
    <row r="1021" spans="1:6" outlineLevel="2" x14ac:dyDescent="0.2">
      <c r="A1021" s="4" t="s">
        <v>1</v>
      </c>
      <c r="B1021" s="4" t="s">
        <v>1753</v>
      </c>
      <c r="C1021" s="4" t="s">
        <v>1754</v>
      </c>
      <c r="D1021" s="4" t="s">
        <v>1761</v>
      </c>
      <c r="E1021" s="4" t="s">
        <v>1762</v>
      </c>
      <c r="F1021" s="5">
        <v>384</v>
      </c>
    </row>
    <row r="1022" spans="1:6" outlineLevel="2" x14ac:dyDescent="0.2">
      <c r="A1022" s="4" t="s">
        <v>1</v>
      </c>
      <c r="B1022" s="4" t="s">
        <v>1753</v>
      </c>
      <c r="C1022" s="4" t="s">
        <v>1754</v>
      </c>
      <c r="D1022" s="4" t="s">
        <v>1763</v>
      </c>
      <c r="E1022" s="4" t="s">
        <v>1764</v>
      </c>
      <c r="F1022" s="5">
        <v>30.24</v>
      </c>
    </row>
    <row r="1023" spans="1:6" outlineLevel="2" x14ac:dyDescent="0.2">
      <c r="A1023" s="4" t="s">
        <v>1</v>
      </c>
      <c r="B1023" s="4" t="s">
        <v>1753</v>
      </c>
      <c r="C1023" s="4" t="s">
        <v>1754</v>
      </c>
      <c r="D1023" s="4" t="s">
        <v>1765</v>
      </c>
      <c r="E1023" s="4" t="s">
        <v>1766</v>
      </c>
      <c r="F1023" s="5">
        <v>31.536000000000001</v>
      </c>
    </row>
    <row r="1024" spans="1:6" outlineLevel="2" x14ac:dyDescent="0.2">
      <c r="A1024" s="4" t="s">
        <v>1</v>
      </c>
      <c r="B1024" s="4" t="s">
        <v>1753</v>
      </c>
      <c r="C1024" s="4" t="s">
        <v>1754</v>
      </c>
      <c r="D1024" s="4" t="s">
        <v>1767</v>
      </c>
      <c r="E1024" s="4" t="s">
        <v>1768</v>
      </c>
      <c r="F1024" s="5">
        <v>240</v>
      </c>
    </row>
    <row r="1025" spans="1:6" outlineLevel="2" x14ac:dyDescent="0.2">
      <c r="A1025" s="4" t="s">
        <v>1</v>
      </c>
      <c r="B1025" s="4" t="s">
        <v>1753</v>
      </c>
      <c r="C1025" s="4" t="s">
        <v>1754</v>
      </c>
      <c r="D1025" s="4" t="s">
        <v>1769</v>
      </c>
      <c r="E1025" s="4" t="s">
        <v>1770</v>
      </c>
      <c r="F1025" s="5">
        <v>240</v>
      </c>
    </row>
    <row r="1026" spans="1:6" outlineLevel="2" x14ac:dyDescent="0.2">
      <c r="A1026" s="4" t="s">
        <v>1</v>
      </c>
      <c r="B1026" s="4" t="s">
        <v>1753</v>
      </c>
      <c r="C1026" s="4" t="s">
        <v>1754</v>
      </c>
      <c r="D1026" s="4" t="s">
        <v>1771</v>
      </c>
      <c r="E1026" s="4" t="s">
        <v>1772</v>
      </c>
      <c r="F1026" s="5">
        <v>55.944000000000003</v>
      </c>
    </row>
    <row r="1027" spans="1:6" outlineLevel="2" x14ac:dyDescent="0.2">
      <c r="A1027" s="4" t="s">
        <v>1</v>
      </c>
      <c r="B1027" s="4" t="s">
        <v>1753</v>
      </c>
      <c r="C1027" s="4" t="s">
        <v>1754</v>
      </c>
      <c r="D1027" s="4" t="s">
        <v>1773</v>
      </c>
      <c r="E1027" s="4" t="s">
        <v>1774</v>
      </c>
      <c r="F1027" s="5">
        <v>178.15199999999999</v>
      </c>
    </row>
    <row r="1028" spans="1:6" outlineLevel="2" x14ac:dyDescent="0.2">
      <c r="A1028" s="4" t="s">
        <v>1</v>
      </c>
      <c r="B1028" s="4" t="s">
        <v>1753</v>
      </c>
      <c r="C1028" s="4" t="s">
        <v>1754</v>
      </c>
      <c r="D1028" s="4" t="s">
        <v>1775</v>
      </c>
      <c r="E1028" s="4" t="s">
        <v>1776</v>
      </c>
      <c r="F1028" s="5">
        <v>28.463999999999999</v>
      </c>
    </row>
    <row r="1029" spans="1:6" outlineLevel="2" x14ac:dyDescent="0.2">
      <c r="A1029" s="4" t="s">
        <v>1</v>
      </c>
      <c r="B1029" s="4" t="s">
        <v>1753</v>
      </c>
      <c r="C1029" s="4" t="s">
        <v>1754</v>
      </c>
      <c r="D1029" s="4" t="s">
        <v>1777</v>
      </c>
      <c r="E1029" s="4" t="s">
        <v>1778</v>
      </c>
      <c r="F1029" s="5">
        <v>121.27200000000001</v>
      </c>
    </row>
    <row r="1030" spans="1:6" outlineLevel="2" x14ac:dyDescent="0.2">
      <c r="A1030" s="4" t="s">
        <v>1</v>
      </c>
      <c r="B1030" s="4" t="s">
        <v>1753</v>
      </c>
      <c r="C1030" s="4" t="s">
        <v>1754</v>
      </c>
      <c r="D1030" s="4" t="s">
        <v>1779</v>
      </c>
      <c r="E1030" s="4" t="s">
        <v>1780</v>
      </c>
      <c r="F1030" s="5">
        <v>381.28800000000001</v>
      </c>
    </row>
    <row r="1031" spans="1:6" outlineLevel="2" x14ac:dyDescent="0.2">
      <c r="A1031" s="4" t="s">
        <v>1</v>
      </c>
      <c r="B1031" s="4" t="s">
        <v>1753</v>
      </c>
      <c r="C1031" s="4" t="s">
        <v>1754</v>
      </c>
      <c r="D1031" s="4" t="s">
        <v>1781</v>
      </c>
      <c r="E1031" s="4" t="s">
        <v>1782</v>
      </c>
      <c r="F1031" s="5">
        <v>0</v>
      </c>
    </row>
    <row r="1032" spans="1:6" outlineLevel="2" x14ac:dyDescent="0.2">
      <c r="A1032" s="4" t="s">
        <v>1</v>
      </c>
      <c r="B1032" s="4" t="s">
        <v>1753</v>
      </c>
      <c r="C1032" s="4" t="s">
        <v>1754</v>
      </c>
      <c r="D1032" s="4" t="s">
        <v>1783</v>
      </c>
      <c r="E1032" s="4" t="s">
        <v>1784</v>
      </c>
      <c r="F1032" s="5">
        <v>449.66399999999999</v>
      </c>
    </row>
    <row r="1033" spans="1:6" outlineLevel="2" x14ac:dyDescent="0.2">
      <c r="A1033" s="4" t="s">
        <v>1</v>
      </c>
      <c r="B1033" s="4" t="s">
        <v>1753</v>
      </c>
      <c r="C1033" s="4" t="s">
        <v>1754</v>
      </c>
      <c r="D1033" s="4" t="s">
        <v>1785</v>
      </c>
      <c r="E1033" s="4" t="s">
        <v>1786</v>
      </c>
      <c r="F1033" s="5">
        <v>269.35199999999998</v>
      </c>
    </row>
    <row r="1034" spans="1:6" outlineLevel="2" x14ac:dyDescent="0.2">
      <c r="A1034" s="4" t="s">
        <v>1</v>
      </c>
      <c r="B1034" s="4" t="s">
        <v>1753</v>
      </c>
      <c r="C1034" s="4" t="s">
        <v>1754</v>
      </c>
      <c r="D1034" s="4" t="s">
        <v>1787</v>
      </c>
      <c r="E1034" s="4" t="s">
        <v>1788</v>
      </c>
      <c r="F1034" s="5">
        <v>516.31200000000001</v>
      </c>
    </row>
    <row r="1035" spans="1:6" outlineLevel="2" x14ac:dyDescent="0.2">
      <c r="A1035" s="4" t="s">
        <v>1</v>
      </c>
      <c r="B1035" s="4" t="s">
        <v>1753</v>
      </c>
      <c r="C1035" s="4" t="s">
        <v>1754</v>
      </c>
      <c r="D1035" s="4" t="s">
        <v>1789</v>
      </c>
      <c r="E1035" s="4" t="s">
        <v>1790</v>
      </c>
      <c r="F1035" s="5">
        <v>1248</v>
      </c>
    </row>
    <row r="1036" spans="1:6" outlineLevel="2" x14ac:dyDescent="0.2">
      <c r="A1036" s="4" t="s">
        <v>1</v>
      </c>
      <c r="B1036" s="4" t="s">
        <v>1753</v>
      </c>
      <c r="C1036" s="4" t="s">
        <v>1754</v>
      </c>
      <c r="D1036" s="4" t="s">
        <v>1791</v>
      </c>
      <c r="E1036" s="4" t="s">
        <v>1792</v>
      </c>
      <c r="F1036" s="5">
        <v>175.94399999999999</v>
      </c>
    </row>
    <row r="1037" spans="1:6" outlineLevel="2" x14ac:dyDescent="0.2">
      <c r="A1037" s="4" t="s">
        <v>1</v>
      </c>
      <c r="B1037" s="4" t="s">
        <v>1753</v>
      </c>
      <c r="C1037" s="4" t="s">
        <v>1754</v>
      </c>
      <c r="D1037" s="4" t="s">
        <v>1793</v>
      </c>
      <c r="E1037" s="4" t="s">
        <v>1794</v>
      </c>
      <c r="F1037" s="5">
        <v>214.94399999999999</v>
      </c>
    </row>
    <row r="1038" spans="1:6" outlineLevel="2" x14ac:dyDescent="0.2">
      <c r="A1038" s="4" t="s">
        <v>1</v>
      </c>
      <c r="B1038" s="4" t="s">
        <v>1753</v>
      </c>
      <c r="C1038" s="4" t="s">
        <v>1754</v>
      </c>
      <c r="D1038" s="4" t="s">
        <v>1795</v>
      </c>
      <c r="E1038" s="4" t="s">
        <v>1796</v>
      </c>
      <c r="F1038" s="5">
        <v>55.536000000000001</v>
      </c>
    </row>
    <row r="1039" spans="1:6" outlineLevel="2" x14ac:dyDescent="0.2">
      <c r="A1039" s="4" t="s">
        <v>1</v>
      </c>
      <c r="B1039" s="4" t="s">
        <v>1753</v>
      </c>
      <c r="C1039" s="4" t="s">
        <v>1754</v>
      </c>
      <c r="D1039" s="4" t="s">
        <v>1797</v>
      </c>
      <c r="E1039" s="4" t="s">
        <v>1798</v>
      </c>
      <c r="F1039" s="5">
        <v>43.631999999999998</v>
      </c>
    </row>
    <row r="1040" spans="1:6" outlineLevel="2" x14ac:dyDescent="0.2">
      <c r="A1040" s="4" t="s">
        <v>1</v>
      </c>
      <c r="B1040" s="4" t="s">
        <v>1753</v>
      </c>
      <c r="C1040" s="4" t="s">
        <v>1754</v>
      </c>
      <c r="D1040" s="4" t="s">
        <v>1799</v>
      </c>
      <c r="E1040" s="4" t="s">
        <v>1800</v>
      </c>
      <c r="F1040" s="5">
        <v>73.488</v>
      </c>
    </row>
    <row r="1041" spans="1:6" outlineLevel="2" x14ac:dyDescent="0.2">
      <c r="A1041" s="4" t="s">
        <v>1</v>
      </c>
      <c r="B1041" s="4" t="s">
        <v>1753</v>
      </c>
      <c r="C1041" s="4" t="s">
        <v>1754</v>
      </c>
      <c r="D1041" s="4" t="s">
        <v>1801</v>
      </c>
      <c r="E1041" s="4" t="s">
        <v>1802</v>
      </c>
      <c r="F1041" s="5">
        <v>154.19499999999999</v>
      </c>
    </row>
    <row r="1042" spans="1:6" outlineLevel="2" x14ac:dyDescent="0.2">
      <c r="A1042" s="4" t="s">
        <v>1</v>
      </c>
      <c r="B1042" s="4" t="s">
        <v>1753</v>
      </c>
      <c r="C1042" s="4" t="s">
        <v>1754</v>
      </c>
      <c r="D1042" s="4" t="s">
        <v>1803</v>
      </c>
      <c r="E1042" s="4" t="s">
        <v>1804</v>
      </c>
      <c r="F1042" s="5">
        <v>482.85599999999999</v>
      </c>
    </row>
    <row r="1043" spans="1:6" outlineLevel="2" x14ac:dyDescent="0.2">
      <c r="A1043" s="4" t="s">
        <v>1</v>
      </c>
      <c r="B1043" s="4" t="s">
        <v>1753</v>
      </c>
      <c r="C1043" s="4" t="s">
        <v>1754</v>
      </c>
      <c r="D1043" s="4" t="s">
        <v>1805</v>
      </c>
      <c r="E1043" s="4" t="s">
        <v>1806</v>
      </c>
      <c r="F1043" s="5">
        <v>2063.7840000000001</v>
      </c>
    </row>
    <row r="1044" spans="1:6" outlineLevel="2" x14ac:dyDescent="0.2">
      <c r="A1044" s="4" t="s">
        <v>1</v>
      </c>
      <c r="B1044" s="4" t="s">
        <v>1753</v>
      </c>
      <c r="C1044" s="4" t="s">
        <v>1754</v>
      </c>
      <c r="D1044" s="4" t="s">
        <v>1807</v>
      </c>
      <c r="E1044" s="4" t="s">
        <v>1808</v>
      </c>
      <c r="F1044" s="5">
        <v>124.65600000000001</v>
      </c>
    </row>
    <row r="1045" spans="1:6" outlineLevel="2" x14ac:dyDescent="0.2">
      <c r="A1045" s="4" t="s">
        <v>1</v>
      </c>
      <c r="B1045" s="4" t="s">
        <v>1753</v>
      </c>
      <c r="C1045" s="4" t="s">
        <v>1754</v>
      </c>
      <c r="D1045" s="4" t="s">
        <v>1809</v>
      </c>
      <c r="E1045" s="4" t="s">
        <v>1810</v>
      </c>
      <c r="F1045" s="5">
        <v>506.64</v>
      </c>
    </row>
    <row r="1046" spans="1:6" outlineLevel="2" x14ac:dyDescent="0.2">
      <c r="A1046" s="4" t="s">
        <v>1</v>
      </c>
      <c r="B1046" s="4" t="s">
        <v>1753</v>
      </c>
      <c r="C1046" s="4" t="s">
        <v>1754</v>
      </c>
      <c r="D1046" s="4" t="s">
        <v>1811</v>
      </c>
      <c r="E1046" s="4" t="s">
        <v>1812</v>
      </c>
      <c r="F1046" s="5">
        <v>2854.3440000000001</v>
      </c>
    </row>
    <row r="1047" spans="1:6" outlineLevel="2" x14ac:dyDescent="0.2">
      <c r="A1047" s="4" t="s">
        <v>1</v>
      </c>
      <c r="B1047" s="4" t="s">
        <v>1753</v>
      </c>
      <c r="C1047" s="4" t="s">
        <v>1754</v>
      </c>
      <c r="D1047" s="4" t="s">
        <v>1813</v>
      </c>
      <c r="E1047" s="4" t="s">
        <v>1814</v>
      </c>
      <c r="F1047" s="5">
        <v>1779.6959999999999</v>
      </c>
    </row>
    <row r="1048" spans="1:6" outlineLevel="2" x14ac:dyDescent="0.2">
      <c r="A1048" s="4" t="s">
        <v>1</v>
      </c>
      <c r="B1048" s="4" t="s">
        <v>1753</v>
      </c>
      <c r="C1048" s="4" t="s">
        <v>1754</v>
      </c>
      <c r="D1048" s="4" t="s">
        <v>1815</v>
      </c>
      <c r="E1048" s="4" t="s">
        <v>1816</v>
      </c>
      <c r="F1048" s="5">
        <v>268.8</v>
      </c>
    </row>
    <row r="1049" spans="1:6" outlineLevel="2" x14ac:dyDescent="0.2">
      <c r="A1049" s="4" t="s">
        <v>1</v>
      </c>
      <c r="B1049" s="4" t="s">
        <v>1753</v>
      </c>
      <c r="C1049" s="4" t="s">
        <v>1754</v>
      </c>
      <c r="D1049" s="4" t="s">
        <v>1817</v>
      </c>
      <c r="E1049" s="4" t="s">
        <v>1818</v>
      </c>
      <c r="F1049" s="5">
        <v>83.831999999999994</v>
      </c>
    </row>
    <row r="1050" spans="1:6" outlineLevel="2" x14ac:dyDescent="0.2">
      <c r="A1050" s="4" t="s">
        <v>1</v>
      </c>
      <c r="B1050" s="4" t="s">
        <v>1753</v>
      </c>
      <c r="C1050" s="4" t="s">
        <v>1754</v>
      </c>
      <c r="D1050" s="4" t="s">
        <v>1819</v>
      </c>
      <c r="E1050" s="4" t="s">
        <v>1820</v>
      </c>
      <c r="F1050" s="5">
        <v>178.41300000000001</v>
      </c>
    </row>
    <row r="1051" spans="1:6" outlineLevel="2" x14ac:dyDescent="0.2">
      <c r="A1051" s="4" t="s">
        <v>1</v>
      </c>
      <c r="B1051" s="4" t="s">
        <v>1753</v>
      </c>
      <c r="C1051" s="4" t="s">
        <v>1754</v>
      </c>
      <c r="D1051" s="4" t="s">
        <v>1821</v>
      </c>
      <c r="E1051" s="4" t="s">
        <v>1822</v>
      </c>
      <c r="F1051" s="5">
        <v>12.48</v>
      </c>
    </row>
    <row r="1052" spans="1:6" outlineLevel="2" x14ac:dyDescent="0.2">
      <c r="A1052" s="4" t="s">
        <v>1</v>
      </c>
      <c r="B1052" s="4" t="s">
        <v>1753</v>
      </c>
      <c r="C1052" s="4" t="s">
        <v>1754</v>
      </c>
      <c r="D1052" s="4" t="s">
        <v>1823</v>
      </c>
      <c r="E1052" s="4" t="s">
        <v>1824</v>
      </c>
      <c r="F1052" s="5">
        <v>42.158000000000001</v>
      </c>
    </row>
    <row r="1053" spans="1:6" outlineLevel="2" x14ac:dyDescent="0.2">
      <c r="A1053" s="4" t="s">
        <v>1</v>
      </c>
      <c r="B1053" s="4" t="s">
        <v>1753</v>
      </c>
      <c r="C1053" s="4" t="s">
        <v>1754</v>
      </c>
      <c r="D1053" s="4" t="s">
        <v>1825</v>
      </c>
      <c r="E1053" s="4" t="s">
        <v>1826</v>
      </c>
      <c r="F1053" s="5">
        <v>151.72800000000001</v>
      </c>
    </row>
    <row r="1054" spans="1:6" outlineLevel="2" x14ac:dyDescent="0.2">
      <c r="A1054" s="4" t="s">
        <v>1</v>
      </c>
      <c r="B1054" s="4" t="s">
        <v>1753</v>
      </c>
      <c r="C1054" s="4" t="s">
        <v>1754</v>
      </c>
      <c r="D1054" s="4" t="s">
        <v>1827</v>
      </c>
      <c r="E1054" s="4" t="s">
        <v>1828</v>
      </c>
      <c r="F1054" s="5">
        <v>1200</v>
      </c>
    </row>
    <row r="1055" spans="1:6" outlineLevel="2" x14ac:dyDescent="0.2">
      <c r="A1055" s="4" t="s">
        <v>1</v>
      </c>
      <c r="B1055" s="4" t="s">
        <v>1753</v>
      </c>
      <c r="C1055" s="4" t="s">
        <v>1754</v>
      </c>
      <c r="D1055" s="4" t="s">
        <v>1827</v>
      </c>
      <c r="E1055" s="4" t="s">
        <v>1829</v>
      </c>
      <c r="F1055" s="5">
        <v>780</v>
      </c>
    </row>
    <row r="1056" spans="1:6" outlineLevel="2" x14ac:dyDescent="0.2">
      <c r="A1056" s="4" t="s">
        <v>1</v>
      </c>
      <c r="B1056" s="4" t="s">
        <v>1753</v>
      </c>
      <c r="C1056" s="4" t="s">
        <v>1754</v>
      </c>
      <c r="D1056" s="4" t="s">
        <v>1830</v>
      </c>
      <c r="E1056" s="4" t="s">
        <v>1831</v>
      </c>
      <c r="F1056" s="5">
        <v>57.936</v>
      </c>
    </row>
    <row r="1057" spans="1:6" outlineLevel="2" x14ac:dyDescent="0.2">
      <c r="A1057" s="4" t="s">
        <v>1</v>
      </c>
      <c r="B1057" s="4" t="s">
        <v>1753</v>
      </c>
      <c r="C1057" s="4" t="s">
        <v>1754</v>
      </c>
      <c r="D1057" s="4" t="s">
        <v>1832</v>
      </c>
      <c r="E1057" s="4" t="s">
        <v>1833</v>
      </c>
      <c r="F1057" s="5">
        <v>258.45600000000002</v>
      </c>
    </row>
    <row r="1058" spans="1:6" outlineLevel="2" x14ac:dyDescent="0.2">
      <c r="A1058" s="4" t="s">
        <v>1</v>
      </c>
      <c r="B1058" s="4" t="s">
        <v>1753</v>
      </c>
      <c r="C1058" s="4" t="s">
        <v>1754</v>
      </c>
      <c r="D1058" s="4" t="s">
        <v>1834</v>
      </c>
      <c r="E1058" s="4" t="s">
        <v>1835</v>
      </c>
      <c r="F1058" s="5">
        <v>6.4560000000000004</v>
      </c>
    </row>
    <row r="1059" spans="1:6" outlineLevel="2" x14ac:dyDescent="0.2">
      <c r="A1059" s="4" t="s">
        <v>1</v>
      </c>
      <c r="B1059" s="4" t="s">
        <v>1753</v>
      </c>
      <c r="C1059" s="4" t="s">
        <v>1754</v>
      </c>
      <c r="D1059" s="4" t="s">
        <v>1836</v>
      </c>
      <c r="E1059" s="4" t="s">
        <v>1837</v>
      </c>
      <c r="F1059" s="5">
        <v>26.664000000000001</v>
      </c>
    </row>
    <row r="1060" spans="1:6" outlineLevel="2" x14ac:dyDescent="0.2">
      <c r="A1060" s="4" t="s">
        <v>1</v>
      </c>
      <c r="B1060" s="4" t="s">
        <v>1753</v>
      </c>
      <c r="C1060" s="4" t="s">
        <v>1754</v>
      </c>
      <c r="D1060" s="4" t="s">
        <v>1838</v>
      </c>
      <c r="E1060" s="4" t="s">
        <v>1839</v>
      </c>
      <c r="F1060" s="5">
        <v>56.64</v>
      </c>
    </row>
    <row r="1061" spans="1:6" outlineLevel="2" x14ac:dyDescent="0.2">
      <c r="A1061" s="4" t="s">
        <v>1</v>
      </c>
      <c r="B1061" s="4" t="s">
        <v>1753</v>
      </c>
      <c r="C1061" s="4" t="s">
        <v>1754</v>
      </c>
      <c r="D1061" s="4" t="s">
        <v>1840</v>
      </c>
      <c r="E1061" s="4" t="s">
        <v>1841</v>
      </c>
      <c r="F1061" s="5">
        <v>170.59200000000001</v>
      </c>
    </row>
    <row r="1062" spans="1:6" outlineLevel="2" x14ac:dyDescent="0.2">
      <c r="A1062" s="4" t="s">
        <v>1</v>
      </c>
      <c r="B1062" s="4" t="s">
        <v>1753</v>
      </c>
      <c r="C1062" s="4" t="s">
        <v>1754</v>
      </c>
      <c r="D1062" s="4" t="s">
        <v>1840</v>
      </c>
      <c r="E1062" s="4" t="s">
        <v>1842</v>
      </c>
      <c r="F1062" s="5">
        <v>11.448</v>
      </c>
    </row>
    <row r="1063" spans="1:6" outlineLevel="2" x14ac:dyDescent="0.2">
      <c r="A1063" s="4" t="s">
        <v>1</v>
      </c>
      <c r="B1063" s="4" t="s">
        <v>1753</v>
      </c>
      <c r="C1063" s="4" t="s">
        <v>1754</v>
      </c>
      <c r="D1063" s="4" t="s">
        <v>1843</v>
      </c>
      <c r="E1063" s="4" t="s">
        <v>1844</v>
      </c>
      <c r="F1063" s="5">
        <v>25.8</v>
      </c>
    </row>
    <row r="1064" spans="1:6" outlineLevel="2" x14ac:dyDescent="0.2">
      <c r="A1064" s="4" t="s">
        <v>1</v>
      </c>
      <c r="B1064" s="4" t="s">
        <v>1753</v>
      </c>
      <c r="C1064" s="4" t="s">
        <v>1754</v>
      </c>
      <c r="D1064" s="4" t="s">
        <v>1845</v>
      </c>
      <c r="E1064" s="4" t="s">
        <v>1846</v>
      </c>
      <c r="F1064" s="5">
        <v>96.671999999999997</v>
      </c>
    </row>
    <row r="1065" spans="1:6" outlineLevel="2" x14ac:dyDescent="0.2">
      <c r="A1065" s="4" t="s">
        <v>1</v>
      </c>
      <c r="B1065" s="4" t="s">
        <v>1753</v>
      </c>
      <c r="C1065" s="4" t="s">
        <v>1754</v>
      </c>
      <c r="D1065" s="4" t="s">
        <v>1847</v>
      </c>
      <c r="E1065" s="4" t="s">
        <v>1848</v>
      </c>
      <c r="F1065" s="5">
        <v>395.59199999999998</v>
      </c>
    </row>
    <row r="1066" spans="1:6" outlineLevel="2" x14ac:dyDescent="0.2">
      <c r="A1066" s="4" t="s">
        <v>1</v>
      </c>
      <c r="B1066" s="4" t="s">
        <v>1753</v>
      </c>
      <c r="C1066" s="4" t="s">
        <v>1754</v>
      </c>
      <c r="D1066" s="4" t="s">
        <v>1849</v>
      </c>
      <c r="E1066" s="4" t="s">
        <v>1850</v>
      </c>
      <c r="F1066" s="5">
        <v>183.43199999999999</v>
      </c>
    </row>
    <row r="1067" spans="1:6" outlineLevel="2" x14ac:dyDescent="0.2">
      <c r="A1067" s="4" t="s">
        <v>1</v>
      </c>
      <c r="B1067" s="4" t="s">
        <v>1753</v>
      </c>
      <c r="C1067" s="4" t="s">
        <v>1754</v>
      </c>
      <c r="D1067" s="4" t="s">
        <v>1851</v>
      </c>
      <c r="E1067" s="4" t="s">
        <v>1852</v>
      </c>
      <c r="F1067" s="5">
        <v>384</v>
      </c>
    </row>
    <row r="1068" spans="1:6" outlineLevel="2" x14ac:dyDescent="0.2">
      <c r="A1068" s="4" t="s">
        <v>1</v>
      </c>
      <c r="B1068" s="4" t="s">
        <v>1753</v>
      </c>
      <c r="C1068" s="4" t="s">
        <v>1754</v>
      </c>
      <c r="D1068" s="4" t="s">
        <v>1853</v>
      </c>
      <c r="E1068" s="4" t="s">
        <v>1854</v>
      </c>
      <c r="F1068" s="5">
        <v>122.11199999999999</v>
      </c>
    </row>
    <row r="1069" spans="1:6" outlineLevel="2" x14ac:dyDescent="0.2">
      <c r="A1069" s="4" t="s">
        <v>1</v>
      </c>
      <c r="B1069" s="4" t="s">
        <v>1753</v>
      </c>
      <c r="C1069" s="4" t="s">
        <v>1754</v>
      </c>
      <c r="D1069" s="4" t="s">
        <v>1855</v>
      </c>
      <c r="E1069" s="4" t="s">
        <v>1856</v>
      </c>
      <c r="F1069" s="5">
        <v>49.968000000000004</v>
      </c>
    </row>
    <row r="1070" spans="1:6" outlineLevel="2" x14ac:dyDescent="0.2">
      <c r="A1070" s="4" t="s">
        <v>1</v>
      </c>
      <c r="B1070" s="4" t="s">
        <v>1753</v>
      </c>
      <c r="C1070" s="4" t="s">
        <v>1754</v>
      </c>
      <c r="D1070" s="4" t="s">
        <v>1857</v>
      </c>
      <c r="E1070" s="4" t="s">
        <v>1858</v>
      </c>
      <c r="F1070" s="5">
        <v>12.912000000000001</v>
      </c>
    </row>
    <row r="1071" spans="1:6" outlineLevel="2" x14ac:dyDescent="0.2">
      <c r="A1071" s="4" t="s">
        <v>1</v>
      </c>
      <c r="B1071" s="4" t="s">
        <v>1753</v>
      </c>
      <c r="C1071" s="4" t="s">
        <v>1754</v>
      </c>
      <c r="D1071" s="4" t="s">
        <v>1859</v>
      </c>
      <c r="E1071" s="4" t="s">
        <v>1860</v>
      </c>
      <c r="F1071" s="5">
        <v>480</v>
      </c>
    </row>
    <row r="1072" spans="1:6" outlineLevel="2" x14ac:dyDescent="0.2">
      <c r="A1072" s="4" t="s">
        <v>1</v>
      </c>
      <c r="B1072" s="4" t="s">
        <v>1753</v>
      </c>
      <c r="C1072" s="4" t="s">
        <v>1754</v>
      </c>
      <c r="D1072" s="4" t="s">
        <v>1861</v>
      </c>
      <c r="E1072" s="4" t="s">
        <v>1862</v>
      </c>
      <c r="F1072" s="5">
        <v>120</v>
      </c>
    </row>
    <row r="1073" spans="1:6" outlineLevel="2" x14ac:dyDescent="0.2">
      <c r="A1073" s="4" t="s">
        <v>1</v>
      </c>
      <c r="B1073" s="4" t="s">
        <v>1753</v>
      </c>
      <c r="C1073" s="4" t="s">
        <v>1754</v>
      </c>
      <c r="D1073" s="4" t="s">
        <v>1863</v>
      </c>
      <c r="E1073" s="4" t="s">
        <v>1864</v>
      </c>
      <c r="F1073" s="5">
        <v>64.656000000000006</v>
      </c>
    </row>
    <row r="1074" spans="1:6" outlineLevel="2" x14ac:dyDescent="0.2">
      <c r="A1074" s="4" t="s">
        <v>1</v>
      </c>
      <c r="B1074" s="4" t="s">
        <v>1753</v>
      </c>
      <c r="C1074" s="4" t="s">
        <v>1754</v>
      </c>
      <c r="D1074" s="4" t="s">
        <v>1865</v>
      </c>
      <c r="E1074" s="4" t="s">
        <v>1866</v>
      </c>
      <c r="F1074" s="5">
        <v>41.856000000000002</v>
      </c>
    </row>
    <row r="1075" spans="1:6" outlineLevel="2" x14ac:dyDescent="0.2">
      <c r="A1075" s="4" t="s">
        <v>1</v>
      </c>
      <c r="B1075" s="4" t="s">
        <v>1753</v>
      </c>
      <c r="C1075" s="4" t="s">
        <v>1754</v>
      </c>
      <c r="D1075" s="4" t="s">
        <v>1867</v>
      </c>
      <c r="E1075" s="4" t="s">
        <v>1868</v>
      </c>
      <c r="F1075" s="5">
        <v>384</v>
      </c>
    </row>
    <row r="1076" spans="1:6" outlineLevel="2" x14ac:dyDescent="0.2">
      <c r="A1076" s="4" t="s">
        <v>1</v>
      </c>
      <c r="B1076" s="4" t="s">
        <v>1753</v>
      </c>
      <c r="C1076" s="4" t="s">
        <v>1754</v>
      </c>
      <c r="D1076" s="4" t="s">
        <v>1869</v>
      </c>
      <c r="E1076" s="4" t="s">
        <v>1870</v>
      </c>
      <c r="F1076" s="5">
        <v>31.103999999999999</v>
      </c>
    </row>
    <row r="1077" spans="1:6" outlineLevel="2" x14ac:dyDescent="0.2">
      <c r="A1077" s="4" t="s">
        <v>1</v>
      </c>
      <c r="B1077" s="4" t="s">
        <v>1753</v>
      </c>
      <c r="C1077" s="4" t="s">
        <v>1754</v>
      </c>
      <c r="D1077" s="4" t="s">
        <v>1871</v>
      </c>
      <c r="E1077" s="4" t="s">
        <v>1872</v>
      </c>
      <c r="F1077" s="5">
        <v>53.856000000000002</v>
      </c>
    </row>
    <row r="1078" spans="1:6" outlineLevel="2" x14ac:dyDescent="0.2">
      <c r="A1078" s="4" t="s">
        <v>1</v>
      </c>
      <c r="B1078" s="4" t="s">
        <v>1753</v>
      </c>
      <c r="C1078" s="4" t="s">
        <v>1754</v>
      </c>
      <c r="D1078" s="4" t="s">
        <v>1873</v>
      </c>
      <c r="E1078" s="4" t="s">
        <v>1874</v>
      </c>
      <c r="F1078" s="5">
        <v>132</v>
      </c>
    </row>
    <row r="1079" spans="1:6" outlineLevel="2" x14ac:dyDescent="0.2">
      <c r="A1079" s="4" t="s">
        <v>1</v>
      </c>
      <c r="B1079" s="4" t="s">
        <v>1753</v>
      </c>
      <c r="C1079" s="4" t="s">
        <v>1754</v>
      </c>
      <c r="D1079" s="4" t="s">
        <v>1875</v>
      </c>
      <c r="E1079" s="4" t="s">
        <v>1876</v>
      </c>
      <c r="F1079" s="5">
        <v>996.024</v>
      </c>
    </row>
    <row r="1080" spans="1:6" outlineLevel="2" x14ac:dyDescent="0.2">
      <c r="A1080" s="4" t="s">
        <v>1</v>
      </c>
      <c r="B1080" s="4" t="s">
        <v>1753</v>
      </c>
      <c r="C1080" s="4" t="s">
        <v>1754</v>
      </c>
      <c r="D1080" s="4" t="s">
        <v>1877</v>
      </c>
      <c r="E1080" s="4" t="s">
        <v>1878</v>
      </c>
      <c r="F1080" s="5">
        <v>432</v>
      </c>
    </row>
    <row r="1081" spans="1:6" outlineLevel="2" x14ac:dyDescent="0.2">
      <c r="A1081" s="4" t="s">
        <v>1</v>
      </c>
      <c r="B1081" s="4" t="s">
        <v>1753</v>
      </c>
      <c r="C1081" s="4" t="s">
        <v>1754</v>
      </c>
      <c r="D1081" s="4" t="s">
        <v>1879</v>
      </c>
      <c r="E1081" s="4" t="s">
        <v>1880</v>
      </c>
      <c r="F1081" s="5">
        <v>307.464</v>
      </c>
    </row>
    <row r="1082" spans="1:6" outlineLevel="2" x14ac:dyDescent="0.2">
      <c r="A1082" s="4" t="s">
        <v>1</v>
      </c>
      <c r="B1082" s="4" t="s">
        <v>1753</v>
      </c>
      <c r="C1082" s="4" t="s">
        <v>1754</v>
      </c>
      <c r="D1082" s="4" t="s">
        <v>1881</v>
      </c>
      <c r="E1082" s="4" t="s">
        <v>1882</v>
      </c>
      <c r="F1082" s="5">
        <v>46.247999999999998</v>
      </c>
    </row>
    <row r="1083" spans="1:6" outlineLevel="2" x14ac:dyDescent="0.2">
      <c r="A1083" s="4" t="s">
        <v>1</v>
      </c>
      <c r="B1083" s="4" t="s">
        <v>1753</v>
      </c>
      <c r="C1083" s="4" t="s">
        <v>1754</v>
      </c>
      <c r="D1083" s="4" t="s">
        <v>1883</v>
      </c>
      <c r="E1083" s="4" t="s">
        <v>1884</v>
      </c>
      <c r="F1083" s="5">
        <v>87.266000000000005</v>
      </c>
    </row>
    <row r="1084" spans="1:6" outlineLevel="2" x14ac:dyDescent="0.2">
      <c r="A1084" s="4" t="s">
        <v>1</v>
      </c>
      <c r="B1084" s="4" t="s">
        <v>1753</v>
      </c>
      <c r="C1084" s="4" t="s">
        <v>1754</v>
      </c>
      <c r="D1084" s="4" t="s">
        <v>1885</v>
      </c>
      <c r="E1084" s="4" t="s">
        <v>1886</v>
      </c>
      <c r="F1084" s="5">
        <v>53.167000000000002</v>
      </c>
    </row>
    <row r="1085" spans="1:6" outlineLevel="2" x14ac:dyDescent="0.2">
      <c r="A1085" s="4" t="s">
        <v>1</v>
      </c>
      <c r="B1085" s="4" t="s">
        <v>1753</v>
      </c>
      <c r="C1085" s="4" t="s">
        <v>1754</v>
      </c>
      <c r="D1085" s="4" t="s">
        <v>1887</v>
      </c>
      <c r="E1085" s="4" t="s">
        <v>1888</v>
      </c>
      <c r="F1085" s="5">
        <v>269.37599999999998</v>
      </c>
    </row>
    <row r="1086" spans="1:6" outlineLevel="2" x14ac:dyDescent="0.2">
      <c r="A1086" s="4" t="s">
        <v>1</v>
      </c>
      <c r="B1086" s="4" t="s">
        <v>1753</v>
      </c>
      <c r="C1086" s="4" t="s">
        <v>1754</v>
      </c>
      <c r="D1086" s="4" t="s">
        <v>1889</v>
      </c>
      <c r="E1086" s="4" t="s">
        <v>1890</v>
      </c>
      <c r="F1086" s="5">
        <v>12.576000000000001</v>
      </c>
    </row>
    <row r="1087" spans="1:6" outlineLevel="2" x14ac:dyDescent="0.2">
      <c r="A1087" s="4" t="s">
        <v>1</v>
      </c>
      <c r="B1087" s="4" t="s">
        <v>1753</v>
      </c>
      <c r="C1087" s="4" t="s">
        <v>1754</v>
      </c>
      <c r="D1087" s="4" t="s">
        <v>1891</v>
      </c>
      <c r="E1087" s="4" t="s">
        <v>1892</v>
      </c>
      <c r="F1087" s="5">
        <v>58.415999999999997</v>
      </c>
    </row>
    <row r="1088" spans="1:6" outlineLevel="2" x14ac:dyDescent="0.2">
      <c r="A1088" s="4" t="s">
        <v>1</v>
      </c>
      <c r="B1088" s="4" t="s">
        <v>1753</v>
      </c>
      <c r="C1088" s="4" t="s">
        <v>1754</v>
      </c>
      <c r="D1088" s="4" t="s">
        <v>1893</v>
      </c>
      <c r="E1088" s="4" t="s">
        <v>1894</v>
      </c>
      <c r="F1088" s="5">
        <v>60.24</v>
      </c>
    </row>
    <row r="1089" spans="1:6" outlineLevel="2" x14ac:dyDescent="0.2">
      <c r="A1089" s="4" t="s">
        <v>1</v>
      </c>
      <c r="B1089" s="4" t="s">
        <v>1753</v>
      </c>
      <c r="C1089" s="4" t="s">
        <v>1754</v>
      </c>
      <c r="D1089" s="4" t="s">
        <v>1895</v>
      </c>
      <c r="E1089" s="4" t="s">
        <v>1896</v>
      </c>
      <c r="F1089" s="5">
        <v>88.385000000000005</v>
      </c>
    </row>
    <row r="1090" spans="1:6" outlineLevel="2" x14ac:dyDescent="0.2">
      <c r="A1090" s="4" t="s">
        <v>1</v>
      </c>
      <c r="B1090" s="4" t="s">
        <v>1753</v>
      </c>
      <c r="C1090" s="4" t="s">
        <v>1754</v>
      </c>
      <c r="D1090" s="4" t="s">
        <v>1897</v>
      </c>
      <c r="E1090" s="4" t="s">
        <v>1898</v>
      </c>
      <c r="F1090" s="5">
        <v>89.352000000000004</v>
      </c>
    </row>
    <row r="1091" spans="1:6" outlineLevel="2" x14ac:dyDescent="0.2">
      <c r="A1091" s="4" t="s">
        <v>1</v>
      </c>
      <c r="B1091" s="4" t="s">
        <v>1753</v>
      </c>
      <c r="C1091" s="4" t="s">
        <v>1754</v>
      </c>
      <c r="D1091" s="4" t="s">
        <v>1899</v>
      </c>
      <c r="E1091" s="4" t="s">
        <v>1900</v>
      </c>
      <c r="F1091" s="5">
        <v>160.32</v>
      </c>
    </row>
    <row r="1092" spans="1:6" outlineLevel="2" x14ac:dyDescent="0.2">
      <c r="A1092" s="4" t="s">
        <v>1</v>
      </c>
      <c r="B1092" s="4" t="s">
        <v>1753</v>
      </c>
      <c r="C1092" s="4" t="s">
        <v>1754</v>
      </c>
      <c r="D1092" s="4" t="s">
        <v>1901</v>
      </c>
      <c r="E1092" s="4" t="s">
        <v>1902</v>
      </c>
      <c r="F1092" s="5">
        <v>44.112000000000002</v>
      </c>
    </row>
    <row r="1093" spans="1:6" outlineLevel="2" x14ac:dyDescent="0.2">
      <c r="A1093" s="4" t="s">
        <v>1</v>
      </c>
      <c r="B1093" s="4" t="s">
        <v>1753</v>
      </c>
      <c r="C1093" s="4" t="s">
        <v>1754</v>
      </c>
      <c r="D1093" s="4" t="s">
        <v>1903</v>
      </c>
      <c r="E1093" s="4" t="s">
        <v>1904</v>
      </c>
      <c r="F1093" s="5">
        <v>493.17599999999999</v>
      </c>
    </row>
    <row r="1094" spans="1:6" outlineLevel="2" x14ac:dyDescent="0.2">
      <c r="A1094" s="4" t="s">
        <v>1</v>
      </c>
      <c r="B1094" s="4" t="s">
        <v>1753</v>
      </c>
      <c r="C1094" s="4" t="s">
        <v>1754</v>
      </c>
      <c r="D1094" s="4" t="s">
        <v>1905</v>
      </c>
      <c r="E1094" s="4" t="s">
        <v>1906</v>
      </c>
      <c r="F1094" s="5">
        <v>15.528</v>
      </c>
    </row>
    <row r="1095" spans="1:6" outlineLevel="2" x14ac:dyDescent="0.2">
      <c r="A1095" s="4" t="s">
        <v>1</v>
      </c>
      <c r="B1095" s="4" t="s">
        <v>1753</v>
      </c>
      <c r="C1095" s="4" t="s">
        <v>1754</v>
      </c>
      <c r="D1095" s="4" t="s">
        <v>1907</v>
      </c>
      <c r="E1095" s="4" t="s">
        <v>1908</v>
      </c>
      <c r="F1095" s="5">
        <v>162.51300000000001</v>
      </c>
    </row>
    <row r="1096" spans="1:6" outlineLevel="2" x14ac:dyDescent="0.2">
      <c r="A1096" s="4" t="s">
        <v>1</v>
      </c>
      <c r="B1096" s="4" t="s">
        <v>1753</v>
      </c>
      <c r="C1096" s="4" t="s">
        <v>1754</v>
      </c>
      <c r="D1096" s="4" t="s">
        <v>1909</v>
      </c>
      <c r="E1096" s="4" t="s">
        <v>1910</v>
      </c>
      <c r="F1096" s="5">
        <v>278.976</v>
      </c>
    </row>
    <row r="1097" spans="1:6" outlineLevel="2" x14ac:dyDescent="0.2">
      <c r="A1097" s="4" t="s">
        <v>1</v>
      </c>
      <c r="B1097" s="4" t="s">
        <v>1753</v>
      </c>
      <c r="C1097" s="4" t="s">
        <v>1754</v>
      </c>
      <c r="D1097" s="4" t="s">
        <v>1911</v>
      </c>
      <c r="E1097" s="4" t="s">
        <v>1912</v>
      </c>
      <c r="F1097" s="5">
        <v>151.19999999999999</v>
      </c>
    </row>
    <row r="1098" spans="1:6" outlineLevel="2" x14ac:dyDescent="0.2">
      <c r="A1098" s="4" t="s">
        <v>1</v>
      </c>
      <c r="B1098" s="4" t="s">
        <v>1753</v>
      </c>
      <c r="C1098" s="4" t="s">
        <v>1754</v>
      </c>
      <c r="D1098" s="4" t="s">
        <v>1913</v>
      </c>
      <c r="E1098" s="4" t="s">
        <v>1914</v>
      </c>
      <c r="F1098" s="5">
        <v>240.19200000000001</v>
      </c>
    </row>
    <row r="1099" spans="1:6" outlineLevel="2" x14ac:dyDescent="0.2">
      <c r="A1099" s="4" t="s">
        <v>1</v>
      </c>
      <c r="B1099" s="4" t="s">
        <v>1753</v>
      </c>
      <c r="C1099" s="4" t="s">
        <v>1754</v>
      </c>
      <c r="D1099" s="4" t="s">
        <v>1915</v>
      </c>
      <c r="E1099" s="4" t="s">
        <v>1916</v>
      </c>
      <c r="F1099" s="5">
        <v>707.23199999999997</v>
      </c>
    </row>
    <row r="1100" spans="1:6" outlineLevel="2" x14ac:dyDescent="0.2">
      <c r="A1100" s="4" t="s">
        <v>1</v>
      </c>
      <c r="B1100" s="4" t="s">
        <v>1753</v>
      </c>
      <c r="C1100" s="4" t="s">
        <v>1754</v>
      </c>
      <c r="D1100" s="4" t="s">
        <v>1917</v>
      </c>
      <c r="E1100" s="4" t="s">
        <v>1918</v>
      </c>
      <c r="F1100" s="5">
        <v>120.288</v>
      </c>
    </row>
    <row r="1101" spans="1:6" outlineLevel="2" x14ac:dyDescent="0.2">
      <c r="A1101" s="4" t="s">
        <v>1</v>
      </c>
      <c r="B1101" s="4" t="s">
        <v>1753</v>
      </c>
      <c r="C1101" s="4" t="s">
        <v>1754</v>
      </c>
      <c r="D1101" s="4" t="s">
        <v>1919</v>
      </c>
      <c r="E1101" s="4" t="s">
        <v>1920</v>
      </c>
      <c r="F1101" s="5">
        <v>60.143999999999998</v>
      </c>
    </row>
    <row r="1102" spans="1:6" outlineLevel="2" x14ac:dyDescent="0.2">
      <c r="A1102" s="4" t="s">
        <v>1</v>
      </c>
      <c r="B1102" s="4" t="s">
        <v>1753</v>
      </c>
      <c r="C1102" s="4" t="s">
        <v>1754</v>
      </c>
      <c r="D1102" s="4" t="s">
        <v>1921</v>
      </c>
      <c r="E1102" s="4" t="s">
        <v>1922</v>
      </c>
      <c r="F1102" s="5">
        <v>3.4319999999999999</v>
      </c>
    </row>
    <row r="1103" spans="1:6" outlineLevel="2" x14ac:dyDescent="0.2">
      <c r="A1103" s="4" t="s">
        <v>1</v>
      </c>
      <c r="B1103" s="4" t="s">
        <v>1753</v>
      </c>
      <c r="C1103" s="4" t="s">
        <v>1754</v>
      </c>
      <c r="D1103" s="4" t="s">
        <v>1923</v>
      </c>
      <c r="E1103" s="4" t="s">
        <v>1924</v>
      </c>
      <c r="F1103" s="5">
        <v>1656.576</v>
      </c>
    </row>
    <row r="1104" spans="1:6" outlineLevel="2" x14ac:dyDescent="0.2">
      <c r="A1104" s="4" t="s">
        <v>1</v>
      </c>
      <c r="B1104" s="4" t="s">
        <v>1753</v>
      </c>
      <c r="C1104" s="4" t="s">
        <v>1754</v>
      </c>
      <c r="D1104" s="4" t="s">
        <v>1925</v>
      </c>
      <c r="E1104" s="4" t="s">
        <v>1926</v>
      </c>
      <c r="F1104" s="5">
        <v>269.27999999999997</v>
      </c>
    </row>
    <row r="1105" spans="1:6" outlineLevel="2" x14ac:dyDescent="0.2">
      <c r="A1105" s="4" t="s">
        <v>1</v>
      </c>
      <c r="B1105" s="4" t="s">
        <v>1753</v>
      </c>
      <c r="C1105" s="4" t="s">
        <v>1754</v>
      </c>
      <c r="D1105" s="4" t="s">
        <v>1927</v>
      </c>
      <c r="E1105" s="4" t="s">
        <v>1928</v>
      </c>
      <c r="F1105" s="5">
        <v>594.98400000000004</v>
      </c>
    </row>
    <row r="1106" spans="1:6" outlineLevel="2" x14ac:dyDescent="0.2">
      <c r="A1106" s="4" t="s">
        <v>1</v>
      </c>
      <c r="B1106" s="4" t="s">
        <v>1753</v>
      </c>
      <c r="C1106" s="4" t="s">
        <v>1754</v>
      </c>
      <c r="D1106" s="4" t="s">
        <v>1929</v>
      </c>
      <c r="E1106" s="4" t="s">
        <v>1930</v>
      </c>
      <c r="F1106" s="5">
        <v>339.74400000000003</v>
      </c>
    </row>
    <row r="1107" spans="1:6" outlineLevel="2" x14ac:dyDescent="0.2">
      <c r="A1107" s="4" t="s">
        <v>1</v>
      </c>
      <c r="B1107" s="4" t="s">
        <v>1753</v>
      </c>
      <c r="C1107" s="4" t="s">
        <v>1754</v>
      </c>
      <c r="D1107" s="4" t="s">
        <v>1931</v>
      </c>
      <c r="E1107" s="4" t="s">
        <v>1932</v>
      </c>
      <c r="F1107" s="5">
        <v>106.29600000000001</v>
      </c>
    </row>
    <row r="1108" spans="1:6" outlineLevel="2" x14ac:dyDescent="0.2">
      <c r="A1108" s="4" t="s">
        <v>1</v>
      </c>
      <c r="B1108" s="4" t="s">
        <v>1753</v>
      </c>
      <c r="C1108" s="4" t="s">
        <v>1754</v>
      </c>
      <c r="D1108" s="4" t="s">
        <v>1933</v>
      </c>
      <c r="E1108" s="4" t="s">
        <v>1934</v>
      </c>
      <c r="F1108" s="5">
        <v>71.712000000000003</v>
      </c>
    </row>
    <row r="1109" spans="1:6" outlineLevel="2" x14ac:dyDescent="0.2">
      <c r="A1109" s="4" t="s">
        <v>1</v>
      </c>
      <c r="B1109" s="4" t="s">
        <v>1753</v>
      </c>
      <c r="C1109" s="4" t="s">
        <v>1754</v>
      </c>
      <c r="D1109" s="4" t="s">
        <v>1935</v>
      </c>
      <c r="E1109" s="4" t="s">
        <v>1936</v>
      </c>
      <c r="F1109" s="5">
        <v>21.984000000000002</v>
      </c>
    </row>
    <row r="1110" spans="1:6" outlineLevel="2" x14ac:dyDescent="0.2">
      <c r="A1110" s="4" t="s">
        <v>1</v>
      </c>
      <c r="B1110" s="4" t="s">
        <v>1753</v>
      </c>
      <c r="C1110" s="4" t="s">
        <v>1754</v>
      </c>
      <c r="D1110" s="4" t="s">
        <v>1937</v>
      </c>
      <c r="E1110" s="4" t="s">
        <v>1938</v>
      </c>
      <c r="F1110" s="5">
        <v>65.207999999999998</v>
      </c>
    </row>
    <row r="1111" spans="1:6" outlineLevel="1" x14ac:dyDescent="0.2">
      <c r="A1111" s="4"/>
      <c r="B1111" s="4"/>
      <c r="C1111" s="6" t="s">
        <v>4295</v>
      </c>
      <c r="D1111" s="4"/>
      <c r="E1111" s="4"/>
      <c r="F1111" s="5">
        <f>SUBTOTAL(9,F1018:F1110)</f>
        <v>26895.760999999995</v>
      </c>
    </row>
    <row r="1112" spans="1:6" outlineLevel="2" x14ac:dyDescent="0.2">
      <c r="A1112" s="4" t="s">
        <v>1</v>
      </c>
      <c r="B1112" s="4" t="s">
        <v>2637</v>
      </c>
      <c r="C1112" s="4" t="s">
        <v>2638</v>
      </c>
      <c r="D1112" s="4" t="s">
        <v>2639</v>
      </c>
      <c r="E1112" s="4" t="s">
        <v>2640</v>
      </c>
      <c r="F1112" s="5">
        <v>120.456</v>
      </c>
    </row>
    <row r="1113" spans="1:6" outlineLevel="1" x14ac:dyDescent="0.2">
      <c r="A1113" s="4"/>
      <c r="B1113" s="4"/>
      <c r="C1113" s="6" t="s">
        <v>4296</v>
      </c>
      <c r="D1113" s="4"/>
      <c r="E1113" s="4"/>
      <c r="F1113" s="5">
        <f>SUBTOTAL(9,F1112:F1112)</f>
        <v>120.456</v>
      </c>
    </row>
    <row r="1114" spans="1:6" outlineLevel="2" x14ac:dyDescent="0.2">
      <c r="A1114" s="4" t="s">
        <v>1</v>
      </c>
      <c r="B1114" s="4" t="s">
        <v>1981</v>
      </c>
      <c r="C1114" s="4" t="s">
        <v>1982</v>
      </c>
      <c r="D1114" s="4" t="s">
        <v>1983</v>
      </c>
      <c r="E1114" s="4" t="s">
        <v>1984</v>
      </c>
      <c r="F1114" s="5">
        <v>2053.5839999999998</v>
      </c>
    </row>
    <row r="1115" spans="1:6" outlineLevel="2" x14ac:dyDescent="0.2">
      <c r="A1115" s="4" t="s">
        <v>1</v>
      </c>
      <c r="B1115" s="4" t="s">
        <v>1981</v>
      </c>
      <c r="C1115" s="4" t="s">
        <v>1982</v>
      </c>
      <c r="D1115" s="4" t="s">
        <v>1985</v>
      </c>
      <c r="E1115" s="4" t="s">
        <v>1986</v>
      </c>
      <c r="F1115" s="5">
        <v>775.48800000000006</v>
      </c>
    </row>
    <row r="1116" spans="1:6" outlineLevel="2" x14ac:dyDescent="0.2">
      <c r="A1116" s="4" t="s">
        <v>1</v>
      </c>
      <c r="B1116" s="4" t="s">
        <v>1981</v>
      </c>
      <c r="C1116" s="4" t="s">
        <v>1982</v>
      </c>
      <c r="D1116" s="4" t="s">
        <v>1987</v>
      </c>
      <c r="E1116" s="4" t="s">
        <v>1988</v>
      </c>
      <c r="F1116" s="5">
        <v>445.72800000000001</v>
      </c>
    </row>
    <row r="1117" spans="1:6" outlineLevel="2" x14ac:dyDescent="0.2">
      <c r="A1117" s="4" t="s">
        <v>1</v>
      </c>
      <c r="B1117" s="4" t="s">
        <v>1981</v>
      </c>
      <c r="C1117" s="4" t="s">
        <v>1982</v>
      </c>
      <c r="D1117" s="4" t="s">
        <v>1989</v>
      </c>
      <c r="E1117" s="4" t="s">
        <v>1990</v>
      </c>
      <c r="F1117" s="5">
        <v>227.44800000000001</v>
      </c>
    </row>
    <row r="1118" spans="1:6" outlineLevel="2" x14ac:dyDescent="0.2">
      <c r="A1118" s="4" t="s">
        <v>1</v>
      </c>
      <c r="B1118" s="4" t="s">
        <v>1981</v>
      </c>
      <c r="C1118" s="4" t="s">
        <v>1982</v>
      </c>
      <c r="D1118" s="4" t="s">
        <v>1991</v>
      </c>
      <c r="E1118" s="4" t="s">
        <v>1992</v>
      </c>
      <c r="F1118" s="5">
        <v>25.248000000000001</v>
      </c>
    </row>
    <row r="1119" spans="1:6" outlineLevel="2" x14ac:dyDescent="0.2">
      <c r="A1119" s="4" t="s">
        <v>1</v>
      </c>
      <c r="B1119" s="4" t="s">
        <v>1981</v>
      </c>
      <c r="C1119" s="4" t="s">
        <v>1982</v>
      </c>
      <c r="D1119" s="4" t="s">
        <v>1993</v>
      </c>
      <c r="E1119" s="4" t="s">
        <v>1994</v>
      </c>
      <c r="F1119" s="5">
        <v>125.11199999999999</v>
      </c>
    </row>
    <row r="1120" spans="1:6" outlineLevel="2" x14ac:dyDescent="0.2">
      <c r="A1120" s="4" t="s">
        <v>1</v>
      </c>
      <c r="B1120" s="4" t="s">
        <v>1981</v>
      </c>
      <c r="C1120" s="4" t="s">
        <v>1982</v>
      </c>
      <c r="D1120" s="4" t="s">
        <v>1995</v>
      </c>
      <c r="E1120" s="4" t="s">
        <v>1996</v>
      </c>
      <c r="F1120" s="5">
        <v>61.344000000000001</v>
      </c>
    </row>
    <row r="1121" spans="1:6" outlineLevel="2" x14ac:dyDescent="0.2">
      <c r="A1121" s="4" t="s">
        <v>1</v>
      </c>
      <c r="B1121" s="4" t="s">
        <v>1981</v>
      </c>
      <c r="C1121" s="4" t="s">
        <v>1982</v>
      </c>
      <c r="D1121" s="4" t="s">
        <v>391</v>
      </c>
      <c r="E1121" s="4" t="s">
        <v>1997</v>
      </c>
      <c r="F1121" s="5">
        <v>19.512</v>
      </c>
    </row>
    <row r="1122" spans="1:6" outlineLevel="2" x14ac:dyDescent="0.2">
      <c r="A1122" s="4" t="s">
        <v>1</v>
      </c>
      <c r="B1122" s="4" t="s">
        <v>1981</v>
      </c>
      <c r="C1122" s="4" t="s">
        <v>1982</v>
      </c>
      <c r="D1122" s="4" t="s">
        <v>1998</v>
      </c>
      <c r="E1122" s="4" t="s">
        <v>1999</v>
      </c>
      <c r="F1122" s="5">
        <v>35.520000000000003</v>
      </c>
    </row>
    <row r="1123" spans="1:6" outlineLevel="2" x14ac:dyDescent="0.2">
      <c r="A1123" s="4" t="s">
        <v>1</v>
      </c>
      <c r="B1123" s="4" t="s">
        <v>1981</v>
      </c>
      <c r="C1123" s="4" t="s">
        <v>1982</v>
      </c>
      <c r="D1123" s="4" t="s">
        <v>2000</v>
      </c>
      <c r="E1123" s="4" t="s">
        <v>2001</v>
      </c>
      <c r="F1123" s="5">
        <v>125.52</v>
      </c>
    </row>
    <row r="1124" spans="1:6" outlineLevel="2" x14ac:dyDescent="0.2">
      <c r="A1124" s="4" t="s">
        <v>1</v>
      </c>
      <c r="B1124" s="4" t="s">
        <v>1981</v>
      </c>
      <c r="C1124" s="4" t="s">
        <v>1982</v>
      </c>
      <c r="D1124" s="4" t="s">
        <v>2002</v>
      </c>
      <c r="E1124" s="4" t="s">
        <v>2003</v>
      </c>
      <c r="F1124" s="5">
        <v>17.303999999999998</v>
      </c>
    </row>
    <row r="1125" spans="1:6" outlineLevel="2" x14ac:dyDescent="0.2">
      <c r="A1125" s="4" t="s">
        <v>1</v>
      </c>
      <c r="B1125" s="4" t="s">
        <v>1981</v>
      </c>
      <c r="C1125" s="4" t="s">
        <v>1982</v>
      </c>
      <c r="D1125" s="4" t="s">
        <v>2004</v>
      </c>
      <c r="E1125" s="4" t="s">
        <v>2005</v>
      </c>
      <c r="F1125" s="5">
        <v>35.520000000000003</v>
      </c>
    </row>
    <row r="1126" spans="1:6" outlineLevel="2" x14ac:dyDescent="0.2">
      <c r="A1126" s="4" t="s">
        <v>1</v>
      </c>
      <c r="B1126" s="4" t="s">
        <v>1981</v>
      </c>
      <c r="C1126" s="4" t="s">
        <v>1982</v>
      </c>
      <c r="D1126" s="4" t="s">
        <v>2006</v>
      </c>
      <c r="E1126" s="4" t="s">
        <v>2007</v>
      </c>
      <c r="F1126" s="5">
        <v>126.96</v>
      </c>
    </row>
    <row r="1127" spans="1:6" outlineLevel="2" x14ac:dyDescent="0.2">
      <c r="A1127" s="4" t="s">
        <v>1</v>
      </c>
      <c r="B1127" s="4" t="s">
        <v>1981</v>
      </c>
      <c r="C1127" s="4" t="s">
        <v>1982</v>
      </c>
      <c r="D1127" s="4" t="s">
        <v>2008</v>
      </c>
      <c r="E1127" s="4" t="s">
        <v>2009</v>
      </c>
      <c r="F1127" s="5">
        <v>105.072</v>
      </c>
    </row>
    <row r="1128" spans="1:6" outlineLevel="2" x14ac:dyDescent="0.2">
      <c r="A1128" s="4" t="s">
        <v>1</v>
      </c>
      <c r="B1128" s="4" t="s">
        <v>1981</v>
      </c>
      <c r="C1128" s="4" t="s">
        <v>1982</v>
      </c>
      <c r="D1128" s="4" t="s">
        <v>2010</v>
      </c>
      <c r="E1128" s="4" t="s">
        <v>2011</v>
      </c>
      <c r="F1128" s="5">
        <v>16.295999999999999</v>
      </c>
    </row>
    <row r="1129" spans="1:6" outlineLevel="2" x14ac:dyDescent="0.2">
      <c r="A1129" s="4" t="s">
        <v>1</v>
      </c>
      <c r="B1129" s="4" t="s">
        <v>1981</v>
      </c>
      <c r="C1129" s="4" t="s">
        <v>1982</v>
      </c>
      <c r="D1129" s="4" t="s">
        <v>2012</v>
      </c>
      <c r="E1129" s="4" t="s">
        <v>2013</v>
      </c>
      <c r="F1129" s="5">
        <v>29.616</v>
      </c>
    </row>
    <row r="1130" spans="1:6" outlineLevel="2" x14ac:dyDescent="0.2">
      <c r="A1130" s="4" t="s">
        <v>1</v>
      </c>
      <c r="B1130" s="4" t="s">
        <v>1981</v>
      </c>
      <c r="C1130" s="4" t="s">
        <v>1982</v>
      </c>
      <c r="D1130" s="4" t="s">
        <v>1460</v>
      </c>
      <c r="E1130" s="4" t="s">
        <v>2014</v>
      </c>
      <c r="F1130" s="5">
        <v>20.591999999999999</v>
      </c>
    </row>
    <row r="1131" spans="1:6" outlineLevel="2" x14ac:dyDescent="0.2">
      <c r="A1131" s="4" t="s">
        <v>1</v>
      </c>
      <c r="B1131" s="4" t="s">
        <v>1981</v>
      </c>
      <c r="C1131" s="4" t="s">
        <v>1982</v>
      </c>
      <c r="D1131" s="4" t="s">
        <v>2015</v>
      </c>
      <c r="E1131" s="4" t="s">
        <v>2016</v>
      </c>
      <c r="F1131" s="5">
        <v>47.783999999999999</v>
      </c>
    </row>
    <row r="1132" spans="1:6" outlineLevel="2" x14ac:dyDescent="0.2">
      <c r="A1132" s="4" t="s">
        <v>1</v>
      </c>
      <c r="B1132" s="4" t="s">
        <v>1981</v>
      </c>
      <c r="C1132" s="4" t="s">
        <v>1982</v>
      </c>
      <c r="D1132" s="4" t="s">
        <v>2017</v>
      </c>
      <c r="E1132" s="4" t="s">
        <v>2018</v>
      </c>
      <c r="F1132" s="5">
        <v>130.10400000000001</v>
      </c>
    </row>
    <row r="1133" spans="1:6" outlineLevel="2" x14ac:dyDescent="0.2">
      <c r="A1133" s="4" t="s">
        <v>1</v>
      </c>
      <c r="B1133" s="4" t="s">
        <v>1981</v>
      </c>
      <c r="C1133" s="4" t="s">
        <v>1982</v>
      </c>
      <c r="D1133" s="4" t="s">
        <v>2019</v>
      </c>
      <c r="E1133" s="4" t="s">
        <v>2020</v>
      </c>
      <c r="F1133" s="5">
        <v>36.311999999999998</v>
      </c>
    </row>
    <row r="1134" spans="1:6" outlineLevel="2" x14ac:dyDescent="0.2">
      <c r="A1134" s="4" t="s">
        <v>1</v>
      </c>
      <c r="B1134" s="4" t="s">
        <v>1981</v>
      </c>
      <c r="C1134" s="4" t="s">
        <v>1982</v>
      </c>
      <c r="D1134" s="4" t="s">
        <v>2021</v>
      </c>
      <c r="E1134" s="4" t="s">
        <v>2022</v>
      </c>
      <c r="F1134" s="5">
        <v>33</v>
      </c>
    </row>
    <row r="1135" spans="1:6" outlineLevel="2" x14ac:dyDescent="0.2">
      <c r="A1135" s="4" t="s">
        <v>1</v>
      </c>
      <c r="B1135" s="4" t="s">
        <v>1981</v>
      </c>
      <c r="C1135" s="4" t="s">
        <v>1982</v>
      </c>
      <c r="D1135" s="4" t="s">
        <v>2023</v>
      </c>
      <c r="E1135" s="4" t="s">
        <v>2024</v>
      </c>
      <c r="F1135" s="5">
        <v>35.520000000000003</v>
      </c>
    </row>
    <row r="1136" spans="1:6" outlineLevel="2" x14ac:dyDescent="0.2">
      <c r="A1136" s="4" t="s">
        <v>1</v>
      </c>
      <c r="B1136" s="4" t="s">
        <v>1981</v>
      </c>
      <c r="C1136" s="4" t="s">
        <v>1982</v>
      </c>
      <c r="D1136" s="4" t="s">
        <v>2025</v>
      </c>
      <c r="E1136" s="4" t="s">
        <v>2026</v>
      </c>
      <c r="F1136" s="5">
        <v>13.391999999999999</v>
      </c>
    </row>
    <row r="1137" spans="1:6" outlineLevel="2" x14ac:dyDescent="0.2">
      <c r="A1137" s="4" t="s">
        <v>1</v>
      </c>
      <c r="B1137" s="4" t="s">
        <v>1981</v>
      </c>
      <c r="C1137" s="4" t="s">
        <v>1982</v>
      </c>
      <c r="D1137" s="4" t="s">
        <v>2027</v>
      </c>
      <c r="E1137" s="4" t="s">
        <v>2028</v>
      </c>
      <c r="F1137" s="5">
        <v>19.488</v>
      </c>
    </row>
    <row r="1138" spans="1:6" outlineLevel="2" x14ac:dyDescent="0.2">
      <c r="A1138" s="4" t="s">
        <v>1</v>
      </c>
      <c r="B1138" s="4" t="s">
        <v>1981</v>
      </c>
      <c r="C1138" s="4" t="s">
        <v>1982</v>
      </c>
      <c r="D1138" s="4" t="s">
        <v>2029</v>
      </c>
      <c r="E1138" s="4" t="s">
        <v>2030</v>
      </c>
      <c r="F1138" s="5">
        <v>35.520000000000003</v>
      </c>
    </row>
    <row r="1139" spans="1:6" outlineLevel="2" x14ac:dyDescent="0.2">
      <c r="A1139" s="4" t="s">
        <v>1</v>
      </c>
      <c r="B1139" s="4" t="s">
        <v>1981</v>
      </c>
      <c r="C1139" s="4" t="s">
        <v>1982</v>
      </c>
      <c r="D1139" s="4" t="s">
        <v>2031</v>
      </c>
      <c r="E1139" s="4" t="s">
        <v>2032</v>
      </c>
      <c r="F1139" s="5">
        <v>20.52</v>
      </c>
    </row>
    <row r="1140" spans="1:6" outlineLevel="2" x14ac:dyDescent="0.2">
      <c r="A1140" s="4" t="s">
        <v>1</v>
      </c>
      <c r="B1140" s="4" t="s">
        <v>1981</v>
      </c>
      <c r="C1140" s="4" t="s">
        <v>1982</v>
      </c>
      <c r="D1140" s="4" t="s">
        <v>2033</v>
      </c>
      <c r="E1140" s="4" t="s">
        <v>2034</v>
      </c>
      <c r="F1140" s="5">
        <v>136.96799999999999</v>
      </c>
    </row>
    <row r="1141" spans="1:6" outlineLevel="2" x14ac:dyDescent="0.2">
      <c r="A1141" s="4" t="s">
        <v>1</v>
      </c>
      <c r="B1141" s="4" t="s">
        <v>1981</v>
      </c>
      <c r="C1141" s="4" t="s">
        <v>1982</v>
      </c>
      <c r="D1141" s="4" t="s">
        <v>2035</v>
      </c>
      <c r="E1141" s="4" t="s">
        <v>2036</v>
      </c>
      <c r="F1141" s="5">
        <v>35.520000000000003</v>
      </c>
    </row>
    <row r="1142" spans="1:6" outlineLevel="2" x14ac:dyDescent="0.2">
      <c r="A1142" s="4" t="s">
        <v>1</v>
      </c>
      <c r="B1142" s="4" t="s">
        <v>1981</v>
      </c>
      <c r="C1142" s="4" t="s">
        <v>1982</v>
      </c>
      <c r="D1142" s="4" t="s">
        <v>2037</v>
      </c>
      <c r="E1142" s="4" t="s">
        <v>2038</v>
      </c>
      <c r="F1142" s="5">
        <v>72.311999999999998</v>
      </c>
    </row>
    <row r="1143" spans="1:6" outlineLevel="2" x14ac:dyDescent="0.2">
      <c r="A1143" s="4" t="s">
        <v>1</v>
      </c>
      <c r="B1143" s="4" t="s">
        <v>1981</v>
      </c>
      <c r="C1143" s="4" t="s">
        <v>1982</v>
      </c>
      <c r="D1143" s="4" t="s">
        <v>2039</v>
      </c>
      <c r="E1143" s="4" t="s">
        <v>2040</v>
      </c>
      <c r="F1143" s="5">
        <v>10.343999999999999</v>
      </c>
    </row>
    <row r="1144" spans="1:6" outlineLevel="2" x14ac:dyDescent="0.2">
      <c r="A1144" s="4" t="s">
        <v>1</v>
      </c>
      <c r="B1144" s="4" t="s">
        <v>1981</v>
      </c>
      <c r="C1144" s="4" t="s">
        <v>1982</v>
      </c>
      <c r="D1144" s="4" t="s">
        <v>2041</v>
      </c>
      <c r="E1144" s="4" t="s">
        <v>2042</v>
      </c>
      <c r="F1144" s="5">
        <v>35.520000000000003</v>
      </c>
    </row>
    <row r="1145" spans="1:6" outlineLevel="2" x14ac:dyDescent="0.2">
      <c r="A1145" s="4" t="s">
        <v>1</v>
      </c>
      <c r="B1145" s="4" t="s">
        <v>1981</v>
      </c>
      <c r="C1145" s="4" t="s">
        <v>1982</v>
      </c>
      <c r="D1145" s="4" t="s">
        <v>2043</v>
      </c>
      <c r="E1145" s="4" t="s">
        <v>2044</v>
      </c>
      <c r="F1145" s="5">
        <v>19.079999999999998</v>
      </c>
    </row>
    <row r="1146" spans="1:6" outlineLevel="2" x14ac:dyDescent="0.2">
      <c r="A1146" s="4" t="s">
        <v>1</v>
      </c>
      <c r="B1146" s="4" t="s">
        <v>1981</v>
      </c>
      <c r="C1146" s="4" t="s">
        <v>1982</v>
      </c>
      <c r="D1146" s="4" t="s">
        <v>2045</v>
      </c>
      <c r="E1146" s="4" t="s">
        <v>2046</v>
      </c>
      <c r="F1146" s="5">
        <v>83.471999999999994</v>
      </c>
    </row>
    <row r="1147" spans="1:6" outlineLevel="2" x14ac:dyDescent="0.2">
      <c r="A1147" s="4" t="s">
        <v>1</v>
      </c>
      <c r="B1147" s="4" t="s">
        <v>1981</v>
      </c>
      <c r="C1147" s="4" t="s">
        <v>1982</v>
      </c>
      <c r="D1147" s="4" t="s">
        <v>1701</v>
      </c>
      <c r="E1147" s="4" t="s">
        <v>2047</v>
      </c>
      <c r="F1147" s="5">
        <v>12.984</v>
      </c>
    </row>
    <row r="1148" spans="1:6" outlineLevel="2" x14ac:dyDescent="0.2">
      <c r="A1148" s="4" t="s">
        <v>1</v>
      </c>
      <c r="B1148" s="4" t="s">
        <v>1981</v>
      </c>
      <c r="C1148" s="4" t="s">
        <v>1982</v>
      </c>
      <c r="D1148" s="4" t="s">
        <v>2048</v>
      </c>
      <c r="E1148" s="4" t="s">
        <v>2049</v>
      </c>
      <c r="F1148" s="5">
        <v>73.775999999999996</v>
      </c>
    </row>
    <row r="1149" spans="1:6" outlineLevel="2" x14ac:dyDescent="0.2">
      <c r="A1149" s="4" t="s">
        <v>1</v>
      </c>
      <c r="B1149" s="4" t="s">
        <v>1981</v>
      </c>
      <c r="C1149" s="4" t="s">
        <v>1982</v>
      </c>
      <c r="D1149" s="4" t="s">
        <v>2050</v>
      </c>
      <c r="E1149" s="4" t="s">
        <v>2051</v>
      </c>
      <c r="F1149" s="5">
        <v>105.16800000000001</v>
      </c>
    </row>
    <row r="1150" spans="1:6" outlineLevel="2" x14ac:dyDescent="0.2">
      <c r="A1150" s="4" t="s">
        <v>1</v>
      </c>
      <c r="B1150" s="4" t="s">
        <v>1981</v>
      </c>
      <c r="C1150" s="4" t="s">
        <v>1982</v>
      </c>
      <c r="D1150" s="4" t="s">
        <v>2052</v>
      </c>
      <c r="E1150" s="4" t="s">
        <v>2053</v>
      </c>
      <c r="F1150" s="5">
        <v>34.799999999999997</v>
      </c>
    </row>
    <row r="1151" spans="1:6" outlineLevel="2" x14ac:dyDescent="0.2">
      <c r="A1151" s="4" t="s">
        <v>1</v>
      </c>
      <c r="B1151" s="4" t="s">
        <v>1981</v>
      </c>
      <c r="C1151" s="4" t="s">
        <v>1982</v>
      </c>
      <c r="D1151" s="4" t="s">
        <v>928</v>
      </c>
      <c r="E1151" s="4" t="s">
        <v>2054</v>
      </c>
      <c r="F1151" s="5">
        <v>35.520000000000003</v>
      </c>
    </row>
    <row r="1152" spans="1:6" outlineLevel="2" x14ac:dyDescent="0.2">
      <c r="A1152" s="4" t="s">
        <v>1</v>
      </c>
      <c r="B1152" s="4" t="s">
        <v>1981</v>
      </c>
      <c r="C1152" s="4" t="s">
        <v>1982</v>
      </c>
      <c r="D1152" s="4" t="s">
        <v>2055</v>
      </c>
      <c r="E1152" s="4" t="s">
        <v>2056</v>
      </c>
      <c r="F1152" s="5">
        <v>25.56</v>
      </c>
    </row>
    <row r="1153" spans="1:6" outlineLevel="2" x14ac:dyDescent="0.2">
      <c r="A1153" s="4" t="s">
        <v>1</v>
      </c>
      <c r="B1153" s="4" t="s">
        <v>1981</v>
      </c>
      <c r="C1153" s="4" t="s">
        <v>1982</v>
      </c>
      <c r="D1153" s="4" t="s">
        <v>2057</v>
      </c>
      <c r="E1153" s="4" t="s">
        <v>2058</v>
      </c>
      <c r="F1153" s="5">
        <v>35.520000000000003</v>
      </c>
    </row>
    <row r="1154" spans="1:6" outlineLevel="2" x14ac:dyDescent="0.2">
      <c r="A1154" s="4" t="s">
        <v>1</v>
      </c>
      <c r="B1154" s="4" t="s">
        <v>1981</v>
      </c>
      <c r="C1154" s="4" t="s">
        <v>1982</v>
      </c>
      <c r="D1154" s="4" t="s">
        <v>2059</v>
      </c>
      <c r="E1154" s="4" t="s">
        <v>2060</v>
      </c>
      <c r="F1154" s="5">
        <v>85.296000000000006</v>
      </c>
    </row>
    <row r="1155" spans="1:6" outlineLevel="2" x14ac:dyDescent="0.2">
      <c r="A1155" s="4" t="s">
        <v>1</v>
      </c>
      <c r="B1155" s="4" t="s">
        <v>1981</v>
      </c>
      <c r="C1155" s="4" t="s">
        <v>1982</v>
      </c>
      <c r="D1155" s="4" t="s">
        <v>2061</v>
      </c>
      <c r="E1155" s="4" t="s">
        <v>2062</v>
      </c>
      <c r="F1155" s="5">
        <v>126.816</v>
      </c>
    </row>
    <row r="1156" spans="1:6" outlineLevel="2" x14ac:dyDescent="0.2">
      <c r="A1156" s="4" t="s">
        <v>1</v>
      </c>
      <c r="B1156" s="4" t="s">
        <v>1981</v>
      </c>
      <c r="C1156" s="4" t="s">
        <v>1982</v>
      </c>
      <c r="D1156" s="4" t="s">
        <v>435</v>
      </c>
      <c r="E1156" s="4" t="s">
        <v>2063</v>
      </c>
      <c r="F1156" s="5">
        <v>10.32</v>
      </c>
    </row>
    <row r="1157" spans="1:6" outlineLevel="2" x14ac:dyDescent="0.2">
      <c r="A1157" s="4" t="s">
        <v>1</v>
      </c>
      <c r="B1157" s="4" t="s">
        <v>1981</v>
      </c>
      <c r="C1157" s="4" t="s">
        <v>1982</v>
      </c>
      <c r="D1157" s="4" t="s">
        <v>2064</v>
      </c>
      <c r="E1157" s="4" t="s">
        <v>2065</v>
      </c>
      <c r="F1157" s="5">
        <v>35.520000000000003</v>
      </c>
    </row>
    <row r="1158" spans="1:6" outlineLevel="2" x14ac:dyDescent="0.2">
      <c r="A1158" s="4" t="s">
        <v>1</v>
      </c>
      <c r="B1158" s="4" t="s">
        <v>1981</v>
      </c>
      <c r="C1158" s="4" t="s">
        <v>1982</v>
      </c>
      <c r="D1158" s="4" t="s">
        <v>2066</v>
      </c>
      <c r="E1158" s="4" t="s">
        <v>2067</v>
      </c>
      <c r="F1158" s="5">
        <v>422.4</v>
      </c>
    </row>
    <row r="1159" spans="1:6" outlineLevel="2" x14ac:dyDescent="0.2">
      <c r="A1159" s="4" t="s">
        <v>1</v>
      </c>
      <c r="B1159" s="4" t="s">
        <v>1981</v>
      </c>
      <c r="C1159" s="4" t="s">
        <v>1982</v>
      </c>
      <c r="D1159" s="4" t="s">
        <v>2068</v>
      </c>
      <c r="E1159" s="4" t="s">
        <v>2069</v>
      </c>
      <c r="F1159" s="5">
        <v>72.72</v>
      </c>
    </row>
    <row r="1160" spans="1:6" outlineLevel="2" x14ac:dyDescent="0.2">
      <c r="A1160" s="4" t="s">
        <v>1</v>
      </c>
      <c r="B1160" s="4" t="s">
        <v>1981</v>
      </c>
      <c r="C1160" s="4" t="s">
        <v>1982</v>
      </c>
      <c r="D1160" s="4" t="s">
        <v>2070</v>
      </c>
      <c r="E1160" s="4" t="s">
        <v>2071</v>
      </c>
      <c r="F1160" s="5">
        <v>9.24</v>
      </c>
    </row>
    <row r="1161" spans="1:6" outlineLevel="2" x14ac:dyDescent="0.2">
      <c r="A1161" s="4" t="s">
        <v>1</v>
      </c>
      <c r="B1161" s="4" t="s">
        <v>1981</v>
      </c>
      <c r="C1161" s="4" t="s">
        <v>1982</v>
      </c>
      <c r="D1161" s="4" t="s">
        <v>2072</v>
      </c>
      <c r="E1161" s="4" t="s">
        <v>2073</v>
      </c>
      <c r="F1161" s="5">
        <v>72</v>
      </c>
    </row>
    <row r="1162" spans="1:6" outlineLevel="2" x14ac:dyDescent="0.2">
      <c r="A1162" s="4" t="s">
        <v>1</v>
      </c>
      <c r="B1162" s="4" t="s">
        <v>1981</v>
      </c>
      <c r="C1162" s="4" t="s">
        <v>1982</v>
      </c>
      <c r="D1162" s="4" t="s">
        <v>2074</v>
      </c>
      <c r="E1162" s="4" t="s">
        <v>2075</v>
      </c>
      <c r="F1162" s="5">
        <v>60</v>
      </c>
    </row>
    <row r="1163" spans="1:6" outlineLevel="2" x14ac:dyDescent="0.2">
      <c r="A1163" s="4" t="s">
        <v>1</v>
      </c>
      <c r="B1163" s="4" t="s">
        <v>1981</v>
      </c>
      <c r="C1163" s="4" t="s">
        <v>1982</v>
      </c>
      <c r="D1163" s="4" t="s">
        <v>2076</v>
      </c>
      <c r="E1163" s="4" t="s">
        <v>2077</v>
      </c>
      <c r="F1163" s="5">
        <v>16.8</v>
      </c>
    </row>
    <row r="1164" spans="1:6" outlineLevel="2" x14ac:dyDescent="0.2">
      <c r="A1164" s="4" t="s">
        <v>1</v>
      </c>
      <c r="B1164" s="4" t="s">
        <v>1981</v>
      </c>
      <c r="C1164" s="4" t="s">
        <v>1982</v>
      </c>
      <c r="D1164" s="4" t="s">
        <v>2045</v>
      </c>
      <c r="E1164" s="4" t="s">
        <v>2078</v>
      </c>
      <c r="F1164" s="5">
        <v>312</v>
      </c>
    </row>
    <row r="1165" spans="1:6" outlineLevel="2" x14ac:dyDescent="0.2">
      <c r="A1165" s="4" t="s">
        <v>1</v>
      </c>
      <c r="B1165" s="4" t="s">
        <v>1981</v>
      </c>
      <c r="C1165" s="4" t="s">
        <v>1982</v>
      </c>
      <c r="D1165" s="4" t="s">
        <v>2079</v>
      </c>
      <c r="E1165" s="4" t="s">
        <v>2080</v>
      </c>
      <c r="F1165" s="5">
        <v>72</v>
      </c>
    </row>
    <row r="1166" spans="1:6" outlineLevel="2" x14ac:dyDescent="0.2">
      <c r="A1166" s="4" t="s">
        <v>1</v>
      </c>
      <c r="B1166" s="4" t="s">
        <v>1981</v>
      </c>
      <c r="C1166" s="4" t="s">
        <v>1982</v>
      </c>
      <c r="D1166" s="4" t="s">
        <v>2081</v>
      </c>
      <c r="E1166" s="4" t="s">
        <v>2082</v>
      </c>
      <c r="F1166" s="5">
        <v>60</v>
      </c>
    </row>
    <row r="1167" spans="1:6" outlineLevel="2" x14ac:dyDescent="0.2">
      <c r="A1167" s="4" t="s">
        <v>1</v>
      </c>
      <c r="B1167" s="4" t="s">
        <v>1981</v>
      </c>
      <c r="C1167" s="4" t="s">
        <v>1982</v>
      </c>
      <c r="D1167" s="4" t="s">
        <v>2083</v>
      </c>
      <c r="E1167" s="4" t="s">
        <v>2084</v>
      </c>
      <c r="F1167" s="5">
        <v>312</v>
      </c>
    </row>
    <row r="1168" spans="1:6" outlineLevel="2" x14ac:dyDescent="0.2">
      <c r="A1168" s="4" t="s">
        <v>1</v>
      </c>
      <c r="B1168" s="4" t="s">
        <v>1981</v>
      </c>
      <c r="C1168" s="4" t="s">
        <v>1982</v>
      </c>
      <c r="D1168" s="4" t="s">
        <v>2085</v>
      </c>
      <c r="E1168" s="4" t="s">
        <v>2086</v>
      </c>
      <c r="F1168" s="5">
        <v>312</v>
      </c>
    </row>
    <row r="1169" spans="1:6" outlineLevel="2" x14ac:dyDescent="0.2">
      <c r="A1169" s="4" t="s">
        <v>1</v>
      </c>
      <c r="B1169" s="4" t="s">
        <v>1981</v>
      </c>
      <c r="C1169" s="4" t="s">
        <v>1982</v>
      </c>
      <c r="D1169" s="4" t="s">
        <v>2087</v>
      </c>
      <c r="E1169" s="4" t="s">
        <v>2088</v>
      </c>
      <c r="F1169" s="5">
        <v>72</v>
      </c>
    </row>
    <row r="1170" spans="1:6" outlineLevel="2" x14ac:dyDescent="0.2">
      <c r="A1170" s="4" t="s">
        <v>1</v>
      </c>
      <c r="B1170" s="4" t="s">
        <v>1981</v>
      </c>
      <c r="C1170" s="4" t="s">
        <v>1982</v>
      </c>
      <c r="D1170" s="4" t="s">
        <v>2089</v>
      </c>
      <c r="E1170" s="4" t="s">
        <v>2090</v>
      </c>
      <c r="F1170" s="5">
        <v>312</v>
      </c>
    </row>
    <row r="1171" spans="1:6" outlineLevel="2" x14ac:dyDescent="0.2">
      <c r="A1171" s="4" t="s">
        <v>1</v>
      </c>
      <c r="B1171" s="4" t="s">
        <v>1981</v>
      </c>
      <c r="C1171" s="4" t="s">
        <v>1982</v>
      </c>
      <c r="D1171" s="4" t="s">
        <v>2091</v>
      </c>
      <c r="E1171" s="4" t="s">
        <v>2092</v>
      </c>
      <c r="F1171" s="5">
        <v>72</v>
      </c>
    </row>
    <row r="1172" spans="1:6" outlineLevel="1" x14ac:dyDescent="0.2">
      <c r="A1172" s="4"/>
      <c r="B1172" s="4"/>
      <c r="C1172" s="6" t="s">
        <v>4297</v>
      </c>
      <c r="D1172" s="4"/>
      <c r="E1172" s="4"/>
      <c r="F1172" s="5">
        <f>SUBTOTAL(9,F1114:F1171)</f>
        <v>7769.1600000000035</v>
      </c>
    </row>
    <row r="1173" spans="1:6" outlineLevel="2" x14ac:dyDescent="0.2">
      <c r="A1173" s="4" t="s">
        <v>1</v>
      </c>
      <c r="B1173" s="4" t="s">
        <v>2173</v>
      </c>
      <c r="C1173" s="4" t="s">
        <v>2174</v>
      </c>
      <c r="D1173" s="4" t="s">
        <v>2175</v>
      </c>
      <c r="E1173" s="4" t="s">
        <v>2176</v>
      </c>
      <c r="F1173" s="5">
        <v>46.8</v>
      </c>
    </row>
    <row r="1174" spans="1:6" outlineLevel="2" x14ac:dyDescent="0.2">
      <c r="A1174" s="4" t="s">
        <v>1</v>
      </c>
      <c r="B1174" s="4" t="s">
        <v>2173</v>
      </c>
      <c r="C1174" s="4" t="s">
        <v>2174</v>
      </c>
      <c r="D1174" s="4" t="s">
        <v>2177</v>
      </c>
      <c r="E1174" s="4" t="s">
        <v>2178</v>
      </c>
      <c r="F1174" s="5">
        <v>64.703999999999994</v>
      </c>
    </row>
    <row r="1175" spans="1:6" outlineLevel="2" x14ac:dyDescent="0.2">
      <c r="A1175" s="4" t="s">
        <v>1</v>
      </c>
      <c r="B1175" s="4" t="s">
        <v>2173</v>
      </c>
      <c r="C1175" s="4" t="s">
        <v>2174</v>
      </c>
      <c r="D1175" s="4" t="s">
        <v>2179</v>
      </c>
      <c r="E1175" s="4" t="s">
        <v>2180</v>
      </c>
      <c r="F1175" s="5">
        <v>104.4</v>
      </c>
    </row>
    <row r="1176" spans="1:6" outlineLevel="2" x14ac:dyDescent="0.2">
      <c r="A1176" s="4" t="s">
        <v>1</v>
      </c>
      <c r="B1176" s="4" t="s">
        <v>2173</v>
      </c>
      <c r="C1176" s="4" t="s">
        <v>2174</v>
      </c>
      <c r="D1176" s="4" t="s">
        <v>2181</v>
      </c>
      <c r="E1176" s="4" t="s">
        <v>2182</v>
      </c>
      <c r="F1176" s="5">
        <v>190.08</v>
      </c>
    </row>
    <row r="1177" spans="1:6" outlineLevel="2" x14ac:dyDescent="0.2">
      <c r="A1177" s="4" t="s">
        <v>1</v>
      </c>
      <c r="B1177" s="4" t="s">
        <v>2173</v>
      </c>
      <c r="C1177" s="4" t="s">
        <v>2174</v>
      </c>
      <c r="D1177" s="4" t="s">
        <v>2183</v>
      </c>
      <c r="E1177" s="4" t="s">
        <v>2184</v>
      </c>
      <c r="F1177" s="5">
        <v>97.703999999999994</v>
      </c>
    </row>
    <row r="1178" spans="1:6" outlineLevel="2" x14ac:dyDescent="0.2">
      <c r="A1178" s="4" t="s">
        <v>1</v>
      </c>
      <c r="B1178" s="4" t="s">
        <v>2173</v>
      </c>
      <c r="C1178" s="4" t="s">
        <v>2174</v>
      </c>
      <c r="D1178" s="4" t="s">
        <v>2185</v>
      </c>
      <c r="E1178" s="4" t="s">
        <v>2186</v>
      </c>
      <c r="F1178" s="5">
        <v>121.56</v>
      </c>
    </row>
    <row r="1179" spans="1:6" outlineLevel="2" x14ac:dyDescent="0.2">
      <c r="A1179" s="4" t="s">
        <v>1</v>
      </c>
      <c r="B1179" s="4" t="s">
        <v>2173</v>
      </c>
      <c r="C1179" s="4" t="s">
        <v>2174</v>
      </c>
      <c r="D1179" s="4" t="s">
        <v>2187</v>
      </c>
      <c r="E1179" s="4" t="s">
        <v>2188</v>
      </c>
      <c r="F1179" s="5">
        <v>23.904</v>
      </c>
    </row>
    <row r="1180" spans="1:6" outlineLevel="2" x14ac:dyDescent="0.2">
      <c r="A1180" s="4" t="s">
        <v>1</v>
      </c>
      <c r="B1180" s="4" t="s">
        <v>2173</v>
      </c>
      <c r="C1180" s="4" t="s">
        <v>2174</v>
      </c>
      <c r="D1180" s="4" t="s">
        <v>2189</v>
      </c>
      <c r="E1180" s="4" t="s">
        <v>2190</v>
      </c>
      <c r="F1180" s="5">
        <v>129.14400000000001</v>
      </c>
    </row>
    <row r="1181" spans="1:6" outlineLevel="2" x14ac:dyDescent="0.2">
      <c r="A1181" s="4" t="s">
        <v>1</v>
      </c>
      <c r="B1181" s="4" t="s">
        <v>2173</v>
      </c>
      <c r="C1181" s="4" t="s">
        <v>2174</v>
      </c>
      <c r="D1181" s="4" t="s">
        <v>2191</v>
      </c>
      <c r="E1181" s="4" t="s">
        <v>2192</v>
      </c>
      <c r="F1181" s="5">
        <v>31.728000000000002</v>
      </c>
    </row>
    <row r="1182" spans="1:6" outlineLevel="2" x14ac:dyDescent="0.2">
      <c r="A1182" s="4" t="s">
        <v>1</v>
      </c>
      <c r="B1182" s="4" t="s">
        <v>2173</v>
      </c>
      <c r="C1182" s="4" t="s">
        <v>2174</v>
      </c>
      <c r="D1182" s="4" t="s">
        <v>2193</v>
      </c>
      <c r="E1182" s="4" t="s">
        <v>2194</v>
      </c>
      <c r="F1182" s="5">
        <v>5077.1040000000003</v>
      </c>
    </row>
    <row r="1183" spans="1:6" outlineLevel="2" x14ac:dyDescent="0.2">
      <c r="A1183" s="4" t="s">
        <v>1</v>
      </c>
      <c r="B1183" s="4" t="s">
        <v>2173</v>
      </c>
      <c r="C1183" s="4" t="s">
        <v>2174</v>
      </c>
      <c r="D1183" s="4" t="s">
        <v>2195</v>
      </c>
      <c r="E1183" s="4" t="s">
        <v>2196</v>
      </c>
      <c r="F1183" s="5">
        <v>196.10400000000001</v>
      </c>
    </row>
    <row r="1184" spans="1:6" outlineLevel="2" x14ac:dyDescent="0.2">
      <c r="A1184" s="4" t="s">
        <v>1</v>
      </c>
      <c r="B1184" s="4" t="s">
        <v>2173</v>
      </c>
      <c r="C1184" s="4" t="s">
        <v>2174</v>
      </c>
      <c r="D1184" s="4" t="s">
        <v>2197</v>
      </c>
      <c r="E1184" s="4" t="s">
        <v>2198</v>
      </c>
      <c r="F1184" s="5">
        <v>107.304</v>
      </c>
    </row>
    <row r="1185" spans="1:6" outlineLevel="2" x14ac:dyDescent="0.2">
      <c r="A1185" s="4" t="s">
        <v>1</v>
      </c>
      <c r="B1185" s="4" t="s">
        <v>2173</v>
      </c>
      <c r="C1185" s="4" t="s">
        <v>2174</v>
      </c>
      <c r="D1185" s="4" t="s">
        <v>2199</v>
      </c>
      <c r="E1185" s="4" t="s">
        <v>2200</v>
      </c>
      <c r="F1185" s="5">
        <v>30.096</v>
      </c>
    </row>
    <row r="1186" spans="1:6" outlineLevel="2" x14ac:dyDescent="0.2">
      <c r="A1186" s="4" t="s">
        <v>1</v>
      </c>
      <c r="B1186" s="4" t="s">
        <v>2173</v>
      </c>
      <c r="C1186" s="4" t="s">
        <v>2174</v>
      </c>
      <c r="D1186" s="4" t="s">
        <v>2201</v>
      </c>
      <c r="E1186" s="4" t="s">
        <v>2202</v>
      </c>
      <c r="F1186" s="5">
        <v>17.664000000000001</v>
      </c>
    </row>
    <row r="1187" spans="1:6" outlineLevel="2" x14ac:dyDescent="0.2">
      <c r="A1187" s="4" t="s">
        <v>1</v>
      </c>
      <c r="B1187" s="4" t="s">
        <v>2173</v>
      </c>
      <c r="C1187" s="4" t="s">
        <v>2174</v>
      </c>
      <c r="D1187" s="4" t="s">
        <v>2203</v>
      </c>
      <c r="E1187" s="4" t="s">
        <v>2204</v>
      </c>
      <c r="F1187" s="5">
        <v>49.368000000000002</v>
      </c>
    </row>
    <row r="1188" spans="1:6" outlineLevel="2" x14ac:dyDescent="0.2">
      <c r="A1188" s="4" t="s">
        <v>1</v>
      </c>
      <c r="B1188" s="4" t="s">
        <v>2173</v>
      </c>
      <c r="C1188" s="4" t="s">
        <v>2174</v>
      </c>
      <c r="D1188" s="4" t="s">
        <v>2205</v>
      </c>
      <c r="E1188" s="4" t="s">
        <v>2206</v>
      </c>
      <c r="F1188" s="5">
        <v>42.671999999999997</v>
      </c>
    </row>
    <row r="1189" spans="1:6" outlineLevel="2" x14ac:dyDescent="0.2">
      <c r="A1189" s="4" t="s">
        <v>1</v>
      </c>
      <c r="B1189" s="4" t="s">
        <v>2173</v>
      </c>
      <c r="C1189" s="4" t="s">
        <v>2174</v>
      </c>
      <c r="D1189" s="4" t="s">
        <v>2207</v>
      </c>
      <c r="E1189" s="4" t="s">
        <v>2208</v>
      </c>
      <c r="F1189" s="5">
        <v>43.031999999999996</v>
      </c>
    </row>
    <row r="1190" spans="1:6" outlineLevel="2" x14ac:dyDescent="0.2">
      <c r="A1190" s="4" t="s">
        <v>1</v>
      </c>
      <c r="B1190" s="4" t="s">
        <v>2173</v>
      </c>
      <c r="C1190" s="4" t="s">
        <v>2174</v>
      </c>
      <c r="D1190" s="4" t="s">
        <v>2209</v>
      </c>
      <c r="E1190" s="4" t="s">
        <v>2210</v>
      </c>
      <c r="F1190" s="5">
        <v>46.8</v>
      </c>
    </row>
    <row r="1191" spans="1:6" outlineLevel="2" x14ac:dyDescent="0.2">
      <c r="A1191" s="4" t="s">
        <v>1</v>
      </c>
      <c r="B1191" s="4" t="s">
        <v>2173</v>
      </c>
      <c r="C1191" s="4" t="s">
        <v>2174</v>
      </c>
      <c r="D1191" s="4" t="s">
        <v>2211</v>
      </c>
      <c r="E1191" s="4" t="s">
        <v>2212</v>
      </c>
      <c r="F1191" s="5">
        <v>4770.3360000000002</v>
      </c>
    </row>
    <row r="1192" spans="1:6" outlineLevel="2" x14ac:dyDescent="0.2">
      <c r="A1192" s="4" t="s">
        <v>1</v>
      </c>
      <c r="B1192" s="4" t="s">
        <v>2173</v>
      </c>
      <c r="C1192" s="4" t="s">
        <v>2174</v>
      </c>
      <c r="D1192" s="4" t="s">
        <v>2213</v>
      </c>
      <c r="E1192" s="4" t="s">
        <v>2214</v>
      </c>
      <c r="F1192" s="5">
        <v>2106.864</v>
      </c>
    </row>
    <row r="1193" spans="1:6" outlineLevel="2" x14ac:dyDescent="0.2">
      <c r="A1193" s="4" t="s">
        <v>1</v>
      </c>
      <c r="B1193" s="4" t="s">
        <v>2173</v>
      </c>
      <c r="C1193" s="4" t="s">
        <v>2174</v>
      </c>
      <c r="D1193" s="4" t="s">
        <v>2215</v>
      </c>
      <c r="E1193" s="4" t="s">
        <v>2216</v>
      </c>
      <c r="F1193" s="5">
        <v>5976.96</v>
      </c>
    </row>
    <row r="1194" spans="1:6" outlineLevel="2" x14ac:dyDescent="0.2">
      <c r="A1194" s="4" t="s">
        <v>1</v>
      </c>
      <c r="B1194" s="4" t="s">
        <v>2173</v>
      </c>
      <c r="C1194" s="4" t="s">
        <v>2174</v>
      </c>
      <c r="D1194" s="4" t="s">
        <v>2217</v>
      </c>
      <c r="E1194" s="4" t="s">
        <v>2218</v>
      </c>
      <c r="F1194" s="5">
        <v>9.4559999999999995</v>
      </c>
    </row>
    <row r="1195" spans="1:6" outlineLevel="2" x14ac:dyDescent="0.2">
      <c r="A1195" s="4" t="s">
        <v>1</v>
      </c>
      <c r="B1195" s="4" t="s">
        <v>2173</v>
      </c>
      <c r="C1195" s="4" t="s">
        <v>2174</v>
      </c>
      <c r="D1195" s="4" t="s">
        <v>2219</v>
      </c>
      <c r="E1195" s="4" t="s">
        <v>2220</v>
      </c>
      <c r="F1195" s="5">
        <v>255.792</v>
      </c>
    </row>
    <row r="1196" spans="1:6" outlineLevel="2" x14ac:dyDescent="0.2">
      <c r="A1196" s="4" t="s">
        <v>1</v>
      </c>
      <c r="B1196" s="4" t="s">
        <v>2173</v>
      </c>
      <c r="C1196" s="4" t="s">
        <v>2174</v>
      </c>
      <c r="D1196" s="4" t="s">
        <v>2221</v>
      </c>
      <c r="E1196" s="4" t="s">
        <v>2222</v>
      </c>
      <c r="F1196" s="5">
        <v>65.135999999999996</v>
      </c>
    </row>
    <row r="1197" spans="1:6" outlineLevel="2" x14ac:dyDescent="0.2">
      <c r="A1197" s="4" t="s">
        <v>1</v>
      </c>
      <c r="B1197" s="4" t="s">
        <v>2173</v>
      </c>
      <c r="C1197" s="4" t="s">
        <v>2174</v>
      </c>
      <c r="D1197" s="4" t="s">
        <v>2223</v>
      </c>
      <c r="E1197" s="4" t="s">
        <v>2224</v>
      </c>
      <c r="F1197" s="5">
        <v>11.712</v>
      </c>
    </row>
    <row r="1198" spans="1:6" outlineLevel="2" x14ac:dyDescent="0.2">
      <c r="A1198" s="4" t="s">
        <v>1</v>
      </c>
      <c r="B1198" s="4" t="s">
        <v>2173</v>
      </c>
      <c r="C1198" s="4" t="s">
        <v>2174</v>
      </c>
      <c r="D1198" s="4" t="s">
        <v>2225</v>
      </c>
      <c r="E1198" s="4" t="s">
        <v>2226</v>
      </c>
      <c r="F1198" s="5">
        <v>47.543999999999997</v>
      </c>
    </row>
    <row r="1199" spans="1:6" outlineLevel="2" x14ac:dyDescent="0.2">
      <c r="A1199" s="4" t="s">
        <v>1</v>
      </c>
      <c r="B1199" s="4" t="s">
        <v>2173</v>
      </c>
      <c r="C1199" s="4" t="s">
        <v>2174</v>
      </c>
      <c r="D1199" s="4" t="s">
        <v>2227</v>
      </c>
      <c r="E1199" s="4" t="s">
        <v>2228</v>
      </c>
      <c r="F1199" s="5">
        <v>613.29600000000005</v>
      </c>
    </row>
    <row r="1200" spans="1:6" outlineLevel="2" x14ac:dyDescent="0.2">
      <c r="A1200" s="4" t="s">
        <v>1</v>
      </c>
      <c r="B1200" s="4" t="s">
        <v>2173</v>
      </c>
      <c r="C1200" s="4" t="s">
        <v>2174</v>
      </c>
      <c r="D1200" s="4" t="s">
        <v>2229</v>
      </c>
      <c r="E1200" s="4" t="s">
        <v>2230</v>
      </c>
      <c r="F1200" s="5">
        <v>67.56</v>
      </c>
    </row>
    <row r="1201" spans="1:6" outlineLevel="2" x14ac:dyDescent="0.2">
      <c r="A1201" s="4" t="s">
        <v>1</v>
      </c>
      <c r="B1201" s="4" t="s">
        <v>2173</v>
      </c>
      <c r="C1201" s="4" t="s">
        <v>2174</v>
      </c>
      <c r="D1201" s="4" t="s">
        <v>2231</v>
      </c>
      <c r="E1201" s="4" t="s">
        <v>2232</v>
      </c>
      <c r="F1201" s="5">
        <v>27.623999999999999</v>
      </c>
    </row>
    <row r="1202" spans="1:6" outlineLevel="2" x14ac:dyDescent="0.2">
      <c r="A1202" s="4" t="s">
        <v>1</v>
      </c>
      <c r="B1202" s="4" t="s">
        <v>2173</v>
      </c>
      <c r="C1202" s="4" t="s">
        <v>2174</v>
      </c>
      <c r="D1202" s="4" t="s">
        <v>2233</v>
      </c>
      <c r="E1202" s="4" t="s">
        <v>2234</v>
      </c>
      <c r="F1202" s="5">
        <v>3240.2159999999999</v>
      </c>
    </row>
    <row r="1203" spans="1:6" outlineLevel="2" x14ac:dyDescent="0.2">
      <c r="A1203" s="4" t="s">
        <v>1</v>
      </c>
      <c r="B1203" s="4" t="s">
        <v>2173</v>
      </c>
      <c r="C1203" s="4" t="s">
        <v>2174</v>
      </c>
      <c r="D1203" s="4" t="s">
        <v>2235</v>
      </c>
      <c r="E1203" s="4" t="s">
        <v>2236</v>
      </c>
      <c r="F1203" s="5">
        <v>131.61600000000001</v>
      </c>
    </row>
    <row r="1204" spans="1:6" outlineLevel="2" x14ac:dyDescent="0.2">
      <c r="A1204" s="4" t="s">
        <v>1</v>
      </c>
      <c r="B1204" s="4" t="s">
        <v>2173</v>
      </c>
      <c r="C1204" s="4" t="s">
        <v>2174</v>
      </c>
      <c r="D1204" s="4" t="s">
        <v>2237</v>
      </c>
      <c r="E1204" s="4" t="s">
        <v>2238</v>
      </c>
      <c r="F1204" s="5">
        <v>84.671999999999997</v>
      </c>
    </row>
    <row r="1205" spans="1:6" outlineLevel="2" x14ac:dyDescent="0.2">
      <c r="A1205" s="4" t="s">
        <v>1</v>
      </c>
      <c r="B1205" s="4" t="s">
        <v>2173</v>
      </c>
      <c r="C1205" s="4" t="s">
        <v>2174</v>
      </c>
      <c r="D1205" s="4" t="s">
        <v>2239</v>
      </c>
      <c r="E1205" s="4" t="s">
        <v>2240</v>
      </c>
      <c r="F1205" s="5">
        <v>15.144</v>
      </c>
    </row>
    <row r="1206" spans="1:6" outlineLevel="2" x14ac:dyDescent="0.2">
      <c r="A1206" s="4" t="s">
        <v>1</v>
      </c>
      <c r="B1206" s="4" t="s">
        <v>2173</v>
      </c>
      <c r="C1206" s="4" t="s">
        <v>2174</v>
      </c>
      <c r="D1206" s="4" t="s">
        <v>2241</v>
      </c>
      <c r="E1206" s="4" t="s">
        <v>2242</v>
      </c>
      <c r="F1206" s="5">
        <v>131.80799999999999</v>
      </c>
    </row>
    <row r="1207" spans="1:6" outlineLevel="2" x14ac:dyDescent="0.2">
      <c r="A1207" s="4" t="s">
        <v>1</v>
      </c>
      <c r="B1207" s="4" t="s">
        <v>2173</v>
      </c>
      <c r="C1207" s="4" t="s">
        <v>2174</v>
      </c>
      <c r="D1207" s="4" t="s">
        <v>2243</v>
      </c>
      <c r="E1207" s="4" t="s">
        <v>2244</v>
      </c>
      <c r="F1207" s="5">
        <v>359.42399999999998</v>
      </c>
    </row>
    <row r="1208" spans="1:6" outlineLevel="2" x14ac:dyDescent="0.2">
      <c r="A1208" s="4" t="s">
        <v>1</v>
      </c>
      <c r="B1208" s="4" t="s">
        <v>2173</v>
      </c>
      <c r="C1208" s="4" t="s">
        <v>2174</v>
      </c>
      <c r="D1208" s="4" t="s">
        <v>2245</v>
      </c>
      <c r="E1208" s="4" t="s">
        <v>2246</v>
      </c>
      <c r="F1208" s="5">
        <v>17.352</v>
      </c>
    </row>
    <row r="1209" spans="1:6" outlineLevel="2" x14ac:dyDescent="0.2">
      <c r="A1209" s="4" t="s">
        <v>1</v>
      </c>
      <c r="B1209" s="4" t="s">
        <v>2173</v>
      </c>
      <c r="C1209" s="4" t="s">
        <v>2174</v>
      </c>
      <c r="D1209" s="4" t="s">
        <v>2247</v>
      </c>
      <c r="E1209" s="4" t="s">
        <v>2248</v>
      </c>
      <c r="F1209" s="5">
        <v>141.40799999999999</v>
      </c>
    </row>
    <row r="1210" spans="1:6" outlineLevel="2" x14ac:dyDescent="0.2">
      <c r="A1210" s="4" t="s">
        <v>1</v>
      </c>
      <c r="B1210" s="4" t="s">
        <v>2173</v>
      </c>
      <c r="C1210" s="4" t="s">
        <v>2174</v>
      </c>
      <c r="D1210" s="4" t="s">
        <v>2249</v>
      </c>
      <c r="E1210" s="4" t="s">
        <v>2250</v>
      </c>
      <c r="F1210" s="5">
        <v>21.24</v>
      </c>
    </row>
    <row r="1211" spans="1:6" outlineLevel="2" x14ac:dyDescent="0.2">
      <c r="A1211" s="4" t="s">
        <v>1</v>
      </c>
      <c r="B1211" s="4" t="s">
        <v>2173</v>
      </c>
      <c r="C1211" s="4" t="s">
        <v>2174</v>
      </c>
      <c r="D1211" s="4" t="s">
        <v>2251</v>
      </c>
      <c r="E1211" s="4" t="s">
        <v>2252</v>
      </c>
      <c r="F1211" s="5">
        <v>29.904</v>
      </c>
    </row>
    <row r="1212" spans="1:6" outlineLevel="2" x14ac:dyDescent="0.2">
      <c r="A1212" s="4" t="s">
        <v>1</v>
      </c>
      <c r="B1212" s="4" t="s">
        <v>2173</v>
      </c>
      <c r="C1212" s="4" t="s">
        <v>2174</v>
      </c>
      <c r="D1212" s="4" t="s">
        <v>2253</v>
      </c>
      <c r="E1212" s="4" t="s">
        <v>2254</v>
      </c>
      <c r="F1212" s="5">
        <v>29.256</v>
      </c>
    </row>
    <row r="1213" spans="1:6" outlineLevel="2" x14ac:dyDescent="0.2">
      <c r="A1213" s="4" t="s">
        <v>1</v>
      </c>
      <c r="B1213" s="4" t="s">
        <v>2173</v>
      </c>
      <c r="C1213" s="4" t="s">
        <v>2174</v>
      </c>
      <c r="D1213" s="4" t="s">
        <v>2255</v>
      </c>
      <c r="E1213" s="4" t="s">
        <v>2256</v>
      </c>
      <c r="F1213" s="5">
        <v>12.816000000000001</v>
      </c>
    </row>
    <row r="1214" spans="1:6" outlineLevel="2" x14ac:dyDescent="0.2">
      <c r="A1214" s="4" t="s">
        <v>1</v>
      </c>
      <c r="B1214" s="4" t="s">
        <v>2173</v>
      </c>
      <c r="C1214" s="4" t="s">
        <v>2174</v>
      </c>
      <c r="D1214" s="4" t="s">
        <v>1454</v>
      </c>
      <c r="E1214" s="4" t="s">
        <v>2257</v>
      </c>
      <c r="F1214" s="5">
        <v>57.432000000000002</v>
      </c>
    </row>
    <row r="1215" spans="1:6" outlineLevel="2" x14ac:dyDescent="0.2">
      <c r="A1215" s="4" t="s">
        <v>1</v>
      </c>
      <c r="B1215" s="4" t="s">
        <v>2173</v>
      </c>
      <c r="C1215" s="4" t="s">
        <v>2174</v>
      </c>
      <c r="D1215" s="4" t="s">
        <v>2258</v>
      </c>
      <c r="E1215" s="4" t="s">
        <v>2259</v>
      </c>
      <c r="F1215" s="5">
        <v>64.896000000000001</v>
      </c>
    </row>
    <row r="1216" spans="1:6" outlineLevel="2" x14ac:dyDescent="0.2">
      <c r="A1216" s="4" t="s">
        <v>1</v>
      </c>
      <c r="B1216" s="4" t="s">
        <v>2173</v>
      </c>
      <c r="C1216" s="4" t="s">
        <v>2174</v>
      </c>
      <c r="D1216" s="4" t="s">
        <v>2260</v>
      </c>
      <c r="E1216" s="4" t="s">
        <v>2261</v>
      </c>
      <c r="F1216" s="5">
        <v>420.21600000000001</v>
      </c>
    </row>
    <row r="1217" spans="1:6" outlineLevel="2" x14ac:dyDescent="0.2">
      <c r="A1217" s="4" t="s">
        <v>1</v>
      </c>
      <c r="B1217" s="4" t="s">
        <v>2173</v>
      </c>
      <c r="C1217" s="4" t="s">
        <v>2174</v>
      </c>
      <c r="D1217" s="4" t="s">
        <v>2262</v>
      </c>
      <c r="E1217" s="4" t="s">
        <v>2263</v>
      </c>
      <c r="F1217" s="5">
        <v>20.207999999999998</v>
      </c>
    </row>
    <row r="1218" spans="1:6" outlineLevel="2" x14ac:dyDescent="0.2">
      <c r="A1218" s="4" t="s">
        <v>1</v>
      </c>
      <c r="B1218" s="4" t="s">
        <v>2173</v>
      </c>
      <c r="C1218" s="4" t="s">
        <v>2174</v>
      </c>
      <c r="D1218" s="4" t="s">
        <v>2264</v>
      </c>
      <c r="E1218" s="4" t="s">
        <v>2265</v>
      </c>
      <c r="F1218" s="5">
        <v>179.44800000000001</v>
      </c>
    </row>
    <row r="1219" spans="1:6" outlineLevel="2" x14ac:dyDescent="0.2">
      <c r="A1219" s="4" t="s">
        <v>1</v>
      </c>
      <c r="B1219" s="4" t="s">
        <v>2173</v>
      </c>
      <c r="C1219" s="4" t="s">
        <v>2174</v>
      </c>
      <c r="D1219" s="4" t="s">
        <v>2266</v>
      </c>
      <c r="E1219" s="4" t="s">
        <v>2267</v>
      </c>
      <c r="F1219" s="5">
        <v>143.28</v>
      </c>
    </row>
    <row r="1220" spans="1:6" outlineLevel="2" x14ac:dyDescent="0.2">
      <c r="A1220" s="4" t="s">
        <v>1</v>
      </c>
      <c r="B1220" s="4" t="s">
        <v>2173</v>
      </c>
      <c r="C1220" s="4" t="s">
        <v>2174</v>
      </c>
      <c r="D1220" s="4" t="s">
        <v>2268</v>
      </c>
      <c r="E1220" s="4" t="s">
        <v>2269</v>
      </c>
      <c r="F1220" s="5">
        <v>11.52</v>
      </c>
    </row>
    <row r="1221" spans="1:6" outlineLevel="2" x14ac:dyDescent="0.2">
      <c r="A1221" s="4" t="s">
        <v>1</v>
      </c>
      <c r="B1221" s="4" t="s">
        <v>2173</v>
      </c>
      <c r="C1221" s="4" t="s">
        <v>2174</v>
      </c>
      <c r="D1221" s="4" t="s">
        <v>2270</v>
      </c>
      <c r="E1221" s="4" t="s">
        <v>2271</v>
      </c>
      <c r="F1221" s="5">
        <v>35.472000000000001</v>
      </c>
    </row>
    <row r="1222" spans="1:6" outlineLevel="2" x14ac:dyDescent="0.2">
      <c r="A1222" s="4" t="s">
        <v>1</v>
      </c>
      <c r="B1222" s="4" t="s">
        <v>2173</v>
      </c>
      <c r="C1222" s="4" t="s">
        <v>2174</v>
      </c>
      <c r="D1222" s="4" t="s">
        <v>2272</v>
      </c>
      <c r="E1222" s="4" t="s">
        <v>2273</v>
      </c>
      <c r="F1222" s="5">
        <v>50.496000000000002</v>
      </c>
    </row>
    <row r="1223" spans="1:6" outlineLevel="2" x14ac:dyDescent="0.2">
      <c r="A1223" s="4" t="s">
        <v>1</v>
      </c>
      <c r="B1223" s="4" t="s">
        <v>2173</v>
      </c>
      <c r="C1223" s="4" t="s">
        <v>2174</v>
      </c>
      <c r="D1223" s="4" t="s">
        <v>2274</v>
      </c>
      <c r="E1223" s="4" t="s">
        <v>2275</v>
      </c>
      <c r="F1223" s="5">
        <v>132.84</v>
      </c>
    </row>
    <row r="1224" spans="1:6" outlineLevel="2" x14ac:dyDescent="0.2">
      <c r="A1224" s="4" t="s">
        <v>1</v>
      </c>
      <c r="B1224" s="4" t="s">
        <v>2173</v>
      </c>
      <c r="C1224" s="4" t="s">
        <v>2174</v>
      </c>
      <c r="D1224" s="4" t="s">
        <v>2276</v>
      </c>
      <c r="E1224" s="4" t="s">
        <v>2277</v>
      </c>
      <c r="F1224" s="5">
        <v>51.264000000000003</v>
      </c>
    </row>
    <row r="1225" spans="1:6" outlineLevel="2" x14ac:dyDescent="0.2">
      <c r="A1225" s="4" t="s">
        <v>1</v>
      </c>
      <c r="B1225" s="4" t="s">
        <v>2173</v>
      </c>
      <c r="C1225" s="4" t="s">
        <v>2174</v>
      </c>
      <c r="D1225" s="4" t="s">
        <v>2278</v>
      </c>
      <c r="E1225" s="4" t="s">
        <v>2279</v>
      </c>
      <c r="F1225" s="5">
        <v>30.431999999999999</v>
      </c>
    </row>
    <row r="1226" spans="1:6" outlineLevel="2" x14ac:dyDescent="0.2">
      <c r="A1226" s="4" t="s">
        <v>1</v>
      </c>
      <c r="B1226" s="4" t="s">
        <v>2173</v>
      </c>
      <c r="C1226" s="4" t="s">
        <v>2174</v>
      </c>
      <c r="D1226" s="4" t="s">
        <v>2280</v>
      </c>
      <c r="E1226" s="4" t="s">
        <v>2281</v>
      </c>
      <c r="F1226" s="5">
        <v>65.616</v>
      </c>
    </row>
    <row r="1227" spans="1:6" outlineLevel="2" x14ac:dyDescent="0.2">
      <c r="A1227" s="4" t="s">
        <v>1</v>
      </c>
      <c r="B1227" s="4" t="s">
        <v>2173</v>
      </c>
      <c r="C1227" s="4" t="s">
        <v>2174</v>
      </c>
      <c r="D1227" s="4" t="s">
        <v>2282</v>
      </c>
      <c r="E1227" s="4" t="s">
        <v>2283</v>
      </c>
      <c r="F1227" s="5">
        <v>131.328</v>
      </c>
    </row>
    <row r="1228" spans="1:6" outlineLevel="2" x14ac:dyDescent="0.2">
      <c r="A1228" s="4" t="s">
        <v>1</v>
      </c>
      <c r="B1228" s="4" t="s">
        <v>2173</v>
      </c>
      <c r="C1228" s="4" t="s">
        <v>2174</v>
      </c>
      <c r="D1228" s="4" t="s">
        <v>2284</v>
      </c>
      <c r="E1228" s="4" t="s">
        <v>2285</v>
      </c>
      <c r="F1228" s="5">
        <v>49.92</v>
      </c>
    </row>
    <row r="1229" spans="1:6" outlineLevel="2" x14ac:dyDescent="0.2">
      <c r="A1229" s="4" t="s">
        <v>1</v>
      </c>
      <c r="B1229" s="4" t="s">
        <v>2173</v>
      </c>
      <c r="C1229" s="4" t="s">
        <v>2174</v>
      </c>
      <c r="D1229" s="4" t="s">
        <v>2286</v>
      </c>
      <c r="E1229" s="4" t="s">
        <v>2287</v>
      </c>
      <c r="F1229" s="5">
        <v>167.71199999999999</v>
      </c>
    </row>
    <row r="1230" spans="1:6" outlineLevel="2" x14ac:dyDescent="0.2">
      <c r="A1230" s="4" t="s">
        <v>1</v>
      </c>
      <c r="B1230" s="4" t="s">
        <v>2173</v>
      </c>
      <c r="C1230" s="4" t="s">
        <v>2174</v>
      </c>
      <c r="D1230" s="4" t="s">
        <v>2288</v>
      </c>
      <c r="E1230" s="4" t="s">
        <v>2289</v>
      </c>
      <c r="F1230" s="5">
        <v>24.312000000000001</v>
      </c>
    </row>
    <row r="1231" spans="1:6" outlineLevel="1" x14ac:dyDescent="0.2">
      <c r="A1231" s="4"/>
      <c r="B1231" s="4"/>
      <c r="C1231" s="6" t="s">
        <v>4298</v>
      </c>
      <c r="D1231" s="4"/>
      <c r="E1231" s="4"/>
      <c r="F1231" s="5">
        <f>SUBTOTAL(9,F1173:F1230)</f>
        <v>26223.696000000004</v>
      </c>
    </row>
    <row r="1232" spans="1:6" outlineLevel="2" x14ac:dyDescent="0.2">
      <c r="A1232" s="4" t="s">
        <v>1</v>
      </c>
      <c r="B1232" s="4" t="s">
        <v>2320</v>
      </c>
      <c r="C1232" s="4" t="s">
        <v>2321</v>
      </c>
      <c r="D1232" s="4" t="s">
        <v>2322</v>
      </c>
      <c r="E1232" s="4" t="s">
        <v>2323</v>
      </c>
      <c r="F1232" s="5">
        <v>14.856</v>
      </c>
    </row>
    <row r="1233" spans="1:6" outlineLevel="2" x14ac:dyDescent="0.2">
      <c r="A1233" s="4" t="s">
        <v>1</v>
      </c>
      <c r="B1233" s="4" t="s">
        <v>2320</v>
      </c>
      <c r="C1233" s="4" t="s">
        <v>2321</v>
      </c>
      <c r="D1233" s="4" t="s">
        <v>2324</v>
      </c>
      <c r="E1233" s="4" t="s">
        <v>2325</v>
      </c>
      <c r="F1233" s="5">
        <v>53.543999999999997</v>
      </c>
    </row>
    <row r="1234" spans="1:6" outlineLevel="2" x14ac:dyDescent="0.2">
      <c r="A1234" s="4" t="s">
        <v>1</v>
      </c>
      <c r="B1234" s="4" t="s">
        <v>2320</v>
      </c>
      <c r="C1234" s="4" t="s">
        <v>2321</v>
      </c>
      <c r="D1234" s="4" t="s">
        <v>2326</v>
      </c>
      <c r="E1234" s="4" t="s">
        <v>2327</v>
      </c>
      <c r="F1234" s="5">
        <v>138.12</v>
      </c>
    </row>
    <row r="1235" spans="1:6" outlineLevel="2" x14ac:dyDescent="0.2">
      <c r="A1235" s="4" t="s">
        <v>1</v>
      </c>
      <c r="B1235" s="4" t="s">
        <v>2320</v>
      </c>
      <c r="C1235" s="4" t="s">
        <v>2321</v>
      </c>
      <c r="D1235" s="4" t="s">
        <v>2328</v>
      </c>
      <c r="E1235" s="4" t="s">
        <v>2329</v>
      </c>
      <c r="F1235" s="5">
        <v>1231.68</v>
      </c>
    </row>
    <row r="1236" spans="1:6" outlineLevel="2" x14ac:dyDescent="0.2">
      <c r="A1236" s="4" t="s">
        <v>1</v>
      </c>
      <c r="B1236" s="4" t="s">
        <v>2320</v>
      </c>
      <c r="C1236" s="4" t="s">
        <v>2321</v>
      </c>
      <c r="D1236" s="4" t="s">
        <v>2330</v>
      </c>
      <c r="E1236" s="4" t="s">
        <v>2331</v>
      </c>
      <c r="F1236" s="5">
        <v>1847.52</v>
      </c>
    </row>
    <row r="1237" spans="1:6" outlineLevel="2" x14ac:dyDescent="0.2">
      <c r="A1237" s="4" t="s">
        <v>1</v>
      </c>
      <c r="B1237" s="4" t="s">
        <v>2320</v>
      </c>
      <c r="C1237" s="4" t="s">
        <v>2321</v>
      </c>
      <c r="D1237" s="4" t="s">
        <v>2332</v>
      </c>
      <c r="E1237" s="4" t="s">
        <v>2333</v>
      </c>
      <c r="F1237" s="5">
        <v>90.744</v>
      </c>
    </row>
    <row r="1238" spans="1:6" outlineLevel="2" x14ac:dyDescent="0.2">
      <c r="A1238" s="4" t="s">
        <v>1</v>
      </c>
      <c r="B1238" s="4" t="s">
        <v>2320</v>
      </c>
      <c r="C1238" s="4" t="s">
        <v>2321</v>
      </c>
      <c r="D1238" s="4" t="s">
        <v>2334</v>
      </c>
      <c r="E1238" s="4" t="s">
        <v>2335</v>
      </c>
      <c r="F1238" s="5">
        <v>177.38399999999999</v>
      </c>
    </row>
    <row r="1239" spans="1:6" outlineLevel="2" x14ac:dyDescent="0.2">
      <c r="A1239" s="4" t="s">
        <v>1</v>
      </c>
      <c r="B1239" s="4" t="s">
        <v>2320</v>
      </c>
      <c r="C1239" s="4" t="s">
        <v>2321</v>
      </c>
      <c r="D1239" s="4" t="s">
        <v>2336</v>
      </c>
      <c r="E1239" s="4" t="s">
        <v>2337</v>
      </c>
      <c r="F1239" s="5">
        <v>37.200000000000003</v>
      </c>
    </row>
    <row r="1240" spans="1:6" outlineLevel="2" x14ac:dyDescent="0.2">
      <c r="A1240" s="4" t="s">
        <v>1</v>
      </c>
      <c r="B1240" s="4" t="s">
        <v>2320</v>
      </c>
      <c r="C1240" s="4" t="s">
        <v>2321</v>
      </c>
      <c r="D1240" s="4" t="s">
        <v>2338</v>
      </c>
      <c r="E1240" s="4" t="s">
        <v>2339</v>
      </c>
      <c r="F1240" s="5">
        <v>401.85599999999999</v>
      </c>
    </row>
    <row r="1241" spans="1:6" outlineLevel="2" x14ac:dyDescent="0.2">
      <c r="A1241" s="4" t="s">
        <v>1</v>
      </c>
      <c r="B1241" s="4" t="s">
        <v>2320</v>
      </c>
      <c r="C1241" s="4" t="s">
        <v>2321</v>
      </c>
      <c r="D1241" s="4" t="s">
        <v>2340</v>
      </c>
      <c r="E1241" s="4" t="s">
        <v>2341</v>
      </c>
      <c r="F1241" s="5">
        <v>239.16</v>
      </c>
    </row>
    <row r="1242" spans="1:6" outlineLevel="2" x14ac:dyDescent="0.2">
      <c r="A1242" s="4" t="s">
        <v>1</v>
      </c>
      <c r="B1242" s="4" t="s">
        <v>2320</v>
      </c>
      <c r="C1242" s="4" t="s">
        <v>2321</v>
      </c>
      <c r="D1242" s="4" t="s">
        <v>2342</v>
      </c>
      <c r="E1242" s="4" t="s">
        <v>2343</v>
      </c>
      <c r="F1242" s="5">
        <v>101.688</v>
      </c>
    </row>
    <row r="1243" spans="1:6" outlineLevel="2" x14ac:dyDescent="0.2">
      <c r="A1243" s="4" t="s">
        <v>1</v>
      </c>
      <c r="B1243" s="4" t="s">
        <v>2320</v>
      </c>
      <c r="C1243" s="4" t="s">
        <v>2321</v>
      </c>
      <c r="D1243" s="4" t="s">
        <v>2344</v>
      </c>
      <c r="E1243" s="4" t="s">
        <v>2345</v>
      </c>
      <c r="F1243" s="5">
        <v>116.64</v>
      </c>
    </row>
    <row r="1244" spans="1:6" outlineLevel="2" x14ac:dyDescent="0.2">
      <c r="A1244" s="4" t="s">
        <v>1</v>
      </c>
      <c r="B1244" s="4" t="s">
        <v>2320</v>
      </c>
      <c r="C1244" s="4" t="s">
        <v>2321</v>
      </c>
      <c r="D1244" s="4" t="s">
        <v>2346</v>
      </c>
      <c r="E1244" s="4" t="s">
        <v>2347</v>
      </c>
      <c r="F1244" s="5">
        <v>120.98399999999999</v>
      </c>
    </row>
    <row r="1245" spans="1:6" outlineLevel="2" x14ac:dyDescent="0.2">
      <c r="A1245" s="4" t="s">
        <v>1</v>
      </c>
      <c r="B1245" s="4" t="s">
        <v>2320</v>
      </c>
      <c r="C1245" s="4" t="s">
        <v>2321</v>
      </c>
      <c r="D1245" s="4" t="s">
        <v>2348</v>
      </c>
      <c r="E1245" s="4" t="s">
        <v>2349</v>
      </c>
      <c r="F1245" s="5">
        <v>46.368000000000002</v>
      </c>
    </row>
    <row r="1246" spans="1:6" outlineLevel="2" x14ac:dyDescent="0.2">
      <c r="A1246" s="4" t="s">
        <v>1</v>
      </c>
      <c r="B1246" s="4" t="s">
        <v>2320</v>
      </c>
      <c r="C1246" s="4" t="s">
        <v>2321</v>
      </c>
      <c r="D1246" s="4" t="s">
        <v>2350</v>
      </c>
      <c r="E1246" s="4" t="s">
        <v>2351</v>
      </c>
      <c r="F1246" s="5">
        <v>46.188000000000002</v>
      </c>
    </row>
    <row r="1247" spans="1:6" outlineLevel="2" x14ac:dyDescent="0.2">
      <c r="A1247" s="4" t="s">
        <v>1</v>
      </c>
      <c r="B1247" s="4" t="s">
        <v>2320</v>
      </c>
      <c r="C1247" s="4" t="s">
        <v>2321</v>
      </c>
      <c r="D1247" s="4" t="s">
        <v>2352</v>
      </c>
      <c r="E1247" s="4" t="s">
        <v>2353</v>
      </c>
      <c r="F1247" s="5">
        <v>132.642</v>
      </c>
    </row>
    <row r="1248" spans="1:6" outlineLevel="2" x14ac:dyDescent="0.2">
      <c r="A1248" s="4" t="s">
        <v>1</v>
      </c>
      <c r="B1248" s="4" t="s">
        <v>2320</v>
      </c>
      <c r="C1248" s="4" t="s">
        <v>2321</v>
      </c>
      <c r="D1248" s="4" t="s">
        <v>2354</v>
      </c>
      <c r="E1248" s="4" t="s">
        <v>2355</v>
      </c>
      <c r="F1248" s="5">
        <v>333.67200000000003</v>
      </c>
    </row>
    <row r="1249" spans="1:6" outlineLevel="2" x14ac:dyDescent="0.2">
      <c r="A1249" s="4" t="s">
        <v>1</v>
      </c>
      <c r="B1249" s="4" t="s">
        <v>2320</v>
      </c>
      <c r="C1249" s="4" t="s">
        <v>2321</v>
      </c>
      <c r="D1249" s="4" t="s">
        <v>2356</v>
      </c>
      <c r="E1249" s="4" t="s">
        <v>2357</v>
      </c>
      <c r="F1249" s="5">
        <v>147.31200000000001</v>
      </c>
    </row>
    <row r="1250" spans="1:6" outlineLevel="2" x14ac:dyDescent="0.2">
      <c r="A1250" s="4" t="s">
        <v>1</v>
      </c>
      <c r="B1250" s="4" t="s">
        <v>2320</v>
      </c>
      <c r="C1250" s="4" t="s">
        <v>2321</v>
      </c>
      <c r="D1250" s="4" t="s">
        <v>2358</v>
      </c>
      <c r="E1250" s="4" t="s">
        <v>2359</v>
      </c>
      <c r="F1250" s="5">
        <v>76.176000000000002</v>
      </c>
    </row>
    <row r="1251" spans="1:6" outlineLevel="2" x14ac:dyDescent="0.2">
      <c r="A1251" s="4" t="s">
        <v>1</v>
      </c>
      <c r="B1251" s="4" t="s">
        <v>2320</v>
      </c>
      <c r="C1251" s="4" t="s">
        <v>2321</v>
      </c>
      <c r="D1251" s="4" t="s">
        <v>2360</v>
      </c>
      <c r="E1251" s="4" t="s">
        <v>2361</v>
      </c>
      <c r="F1251" s="5">
        <v>384</v>
      </c>
    </row>
    <row r="1252" spans="1:6" outlineLevel="2" x14ac:dyDescent="0.2">
      <c r="A1252" s="4" t="s">
        <v>1</v>
      </c>
      <c r="B1252" s="4" t="s">
        <v>2320</v>
      </c>
      <c r="C1252" s="4" t="s">
        <v>2321</v>
      </c>
      <c r="D1252" s="4" t="s">
        <v>2362</v>
      </c>
      <c r="E1252" s="4" t="s">
        <v>2363</v>
      </c>
      <c r="F1252" s="5">
        <v>38.4</v>
      </c>
    </row>
    <row r="1253" spans="1:6" outlineLevel="2" x14ac:dyDescent="0.2">
      <c r="A1253" s="4" t="s">
        <v>1</v>
      </c>
      <c r="B1253" s="4" t="s">
        <v>2320</v>
      </c>
      <c r="C1253" s="4" t="s">
        <v>2321</v>
      </c>
      <c r="D1253" s="4" t="s">
        <v>2364</v>
      </c>
      <c r="E1253" s="4" t="s">
        <v>2365</v>
      </c>
      <c r="F1253" s="5">
        <v>38.4</v>
      </c>
    </row>
    <row r="1254" spans="1:6" outlineLevel="2" x14ac:dyDescent="0.2">
      <c r="A1254" s="4" t="s">
        <v>1</v>
      </c>
      <c r="B1254" s="4" t="s">
        <v>2320</v>
      </c>
      <c r="C1254" s="4" t="s">
        <v>2321</v>
      </c>
      <c r="D1254" s="4" t="s">
        <v>2366</v>
      </c>
      <c r="E1254" s="4" t="s">
        <v>2367</v>
      </c>
      <c r="F1254" s="5">
        <v>192</v>
      </c>
    </row>
    <row r="1255" spans="1:6" outlineLevel="2" x14ac:dyDescent="0.2">
      <c r="A1255" s="4" t="s">
        <v>1</v>
      </c>
      <c r="B1255" s="4" t="s">
        <v>2320</v>
      </c>
      <c r="C1255" s="4" t="s">
        <v>2321</v>
      </c>
      <c r="D1255" s="4" t="s">
        <v>2368</v>
      </c>
      <c r="E1255" s="4" t="s">
        <v>2369</v>
      </c>
      <c r="F1255" s="5">
        <v>38.4</v>
      </c>
    </row>
    <row r="1256" spans="1:6" outlineLevel="2" x14ac:dyDescent="0.2">
      <c r="A1256" s="4" t="s">
        <v>1</v>
      </c>
      <c r="B1256" s="4" t="s">
        <v>2320</v>
      </c>
      <c r="C1256" s="4" t="s">
        <v>2321</v>
      </c>
      <c r="D1256" s="4" t="s">
        <v>2370</v>
      </c>
      <c r="E1256" s="4" t="s">
        <v>2371</v>
      </c>
      <c r="F1256" s="5">
        <v>240</v>
      </c>
    </row>
    <row r="1257" spans="1:6" outlineLevel="2" x14ac:dyDescent="0.2">
      <c r="A1257" s="4" t="s">
        <v>1</v>
      </c>
      <c r="B1257" s="4" t="s">
        <v>2320</v>
      </c>
      <c r="C1257" s="4" t="s">
        <v>2321</v>
      </c>
      <c r="D1257" s="4" t="s">
        <v>2372</v>
      </c>
      <c r="E1257" s="4" t="s">
        <v>2373</v>
      </c>
      <c r="F1257" s="5">
        <v>240</v>
      </c>
    </row>
    <row r="1258" spans="1:6" outlineLevel="2" x14ac:dyDescent="0.2">
      <c r="A1258" s="4" t="s">
        <v>1</v>
      </c>
      <c r="B1258" s="4" t="s">
        <v>2320</v>
      </c>
      <c r="C1258" s="4" t="s">
        <v>2321</v>
      </c>
      <c r="D1258" s="4" t="s">
        <v>2374</v>
      </c>
      <c r="E1258" s="4" t="s">
        <v>2375</v>
      </c>
      <c r="F1258" s="5">
        <v>240</v>
      </c>
    </row>
    <row r="1259" spans="1:6" outlineLevel="2" x14ac:dyDescent="0.2">
      <c r="A1259" s="4" t="s">
        <v>1</v>
      </c>
      <c r="B1259" s="4" t="s">
        <v>2320</v>
      </c>
      <c r="C1259" s="4" t="s">
        <v>2321</v>
      </c>
      <c r="D1259" s="4" t="s">
        <v>2376</v>
      </c>
      <c r="E1259" s="4" t="s">
        <v>2377</v>
      </c>
      <c r="F1259" s="5">
        <v>62.4</v>
      </c>
    </row>
    <row r="1260" spans="1:6" outlineLevel="2" x14ac:dyDescent="0.2">
      <c r="A1260" s="4" t="s">
        <v>1</v>
      </c>
      <c r="B1260" s="4" t="s">
        <v>2320</v>
      </c>
      <c r="C1260" s="4" t="s">
        <v>2321</v>
      </c>
      <c r="D1260" s="4" t="s">
        <v>2378</v>
      </c>
      <c r="E1260" s="4" t="s">
        <v>2379</v>
      </c>
      <c r="F1260" s="5">
        <v>38.4</v>
      </c>
    </row>
    <row r="1261" spans="1:6" outlineLevel="2" x14ac:dyDescent="0.2">
      <c r="A1261" s="4" t="s">
        <v>1</v>
      </c>
      <c r="B1261" s="4" t="s">
        <v>2320</v>
      </c>
      <c r="C1261" s="4" t="s">
        <v>2321</v>
      </c>
      <c r="D1261" s="4" t="s">
        <v>2380</v>
      </c>
      <c r="E1261" s="4" t="s">
        <v>2381</v>
      </c>
      <c r="F1261" s="5">
        <v>62.4</v>
      </c>
    </row>
    <row r="1262" spans="1:6" outlineLevel="2" x14ac:dyDescent="0.2">
      <c r="A1262" s="4" t="s">
        <v>1</v>
      </c>
      <c r="B1262" s="4" t="s">
        <v>2320</v>
      </c>
      <c r="C1262" s="4" t="s">
        <v>2321</v>
      </c>
      <c r="D1262" s="4" t="s">
        <v>2382</v>
      </c>
      <c r="E1262" s="4" t="s">
        <v>2383</v>
      </c>
      <c r="F1262" s="5">
        <v>38.4</v>
      </c>
    </row>
    <row r="1263" spans="1:6" outlineLevel="2" x14ac:dyDescent="0.2">
      <c r="A1263" s="4" t="s">
        <v>1</v>
      </c>
      <c r="B1263" s="4" t="s">
        <v>2320</v>
      </c>
      <c r="C1263" s="4" t="s">
        <v>2321</v>
      </c>
      <c r="D1263" s="4" t="s">
        <v>2384</v>
      </c>
      <c r="E1263" s="4" t="s">
        <v>2385</v>
      </c>
      <c r="F1263" s="5">
        <v>181.36799999999999</v>
      </c>
    </row>
    <row r="1264" spans="1:6" outlineLevel="2" x14ac:dyDescent="0.2">
      <c r="A1264" s="4" t="s">
        <v>1</v>
      </c>
      <c r="B1264" s="4" t="s">
        <v>2320</v>
      </c>
      <c r="C1264" s="4" t="s">
        <v>2321</v>
      </c>
      <c r="D1264" s="4" t="s">
        <v>2386</v>
      </c>
      <c r="E1264" s="4" t="s">
        <v>2387</v>
      </c>
      <c r="F1264" s="5">
        <v>62.4</v>
      </c>
    </row>
    <row r="1265" spans="1:6" outlineLevel="2" x14ac:dyDescent="0.2">
      <c r="A1265" s="4" t="s">
        <v>1</v>
      </c>
      <c r="B1265" s="4" t="s">
        <v>2320</v>
      </c>
      <c r="C1265" s="4" t="s">
        <v>2321</v>
      </c>
      <c r="D1265" s="4" t="s">
        <v>2388</v>
      </c>
      <c r="E1265" s="4" t="s">
        <v>2389</v>
      </c>
      <c r="F1265" s="5">
        <v>38.4</v>
      </c>
    </row>
    <row r="1266" spans="1:6" outlineLevel="2" x14ac:dyDescent="0.2">
      <c r="A1266" s="4" t="s">
        <v>1</v>
      </c>
      <c r="B1266" s="4" t="s">
        <v>2320</v>
      </c>
      <c r="C1266" s="4" t="s">
        <v>2321</v>
      </c>
      <c r="D1266" s="4" t="s">
        <v>2390</v>
      </c>
      <c r="E1266" s="4" t="s">
        <v>2391</v>
      </c>
      <c r="F1266" s="5">
        <v>24</v>
      </c>
    </row>
    <row r="1267" spans="1:6" outlineLevel="2" x14ac:dyDescent="0.2">
      <c r="A1267" s="4" t="s">
        <v>1</v>
      </c>
      <c r="B1267" s="4" t="s">
        <v>2320</v>
      </c>
      <c r="C1267" s="4" t="s">
        <v>2321</v>
      </c>
      <c r="D1267" s="4" t="s">
        <v>2392</v>
      </c>
      <c r="E1267" s="4" t="s">
        <v>2393</v>
      </c>
      <c r="F1267" s="5">
        <v>38.4</v>
      </c>
    </row>
    <row r="1268" spans="1:6" outlineLevel="2" x14ac:dyDescent="0.2">
      <c r="A1268" s="4" t="s">
        <v>1</v>
      </c>
      <c r="B1268" s="4" t="s">
        <v>2320</v>
      </c>
      <c r="C1268" s="4" t="s">
        <v>2321</v>
      </c>
      <c r="D1268" s="4" t="s">
        <v>2394</v>
      </c>
      <c r="E1268" s="4" t="s">
        <v>2395</v>
      </c>
      <c r="F1268" s="5">
        <v>38.4</v>
      </c>
    </row>
    <row r="1269" spans="1:6" outlineLevel="2" x14ac:dyDescent="0.2">
      <c r="A1269" s="4" t="s">
        <v>1</v>
      </c>
      <c r="B1269" s="4" t="s">
        <v>2320</v>
      </c>
      <c r="C1269" s="4" t="s">
        <v>2321</v>
      </c>
      <c r="D1269" s="4" t="s">
        <v>2396</v>
      </c>
      <c r="E1269" s="4" t="s">
        <v>2397</v>
      </c>
      <c r="F1269" s="5">
        <v>62.4</v>
      </c>
    </row>
    <row r="1270" spans="1:6" outlineLevel="2" x14ac:dyDescent="0.2">
      <c r="A1270" s="4" t="s">
        <v>1</v>
      </c>
      <c r="B1270" s="4" t="s">
        <v>2320</v>
      </c>
      <c r="C1270" s="4" t="s">
        <v>2321</v>
      </c>
      <c r="D1270" s="4" t="s">
        <v>2398</v>
      </c>
      <c r="E1270" s="4" t="s">
        <v>2399</v>
      </c>
      <c r="F1270" s="5">
        <v>384</v>
      </c>
    </row>
    <row r="1271" spans="1:6" outlineLevel="2" x14ac:dyDescent="0.2">
      <c r="A1271" s="4" t="s">
        <v>1</v>
      </c>
      <c r="B1271" s="4" t="s">
        <v>2320</v>
      </c>
      <c r="C1271" s="4" t="s">
        <v>2321</v>
      </c>
      <c r="D1271" s="4" t="s">
        <v>2400</v>
      </c>
      <c r="E1271" s="4" t="s">
        <v>2401</v>
      </c>
      <c r="F1271" s="5">
        <v>38.4</v>
      </c>
    </row>
    <row r="1272" spans="1:6" outlineLevel="2" x14ac:dyDescent="0.2">
      <c r="A1272" s="4" t="s">
        <v>1</v>
      </c>
      <c r="B1272" s="4" t="s">
        <v>2320</v>
      </c>
      <c r="C1272" s="4" t="s">
        <v>2321</v>
      </c>
      <c r="D1272" s="4" t="s">
        <v>2402</v>
      </c>
      <c r="E1272" s="4" t="s">
        <v>2403</v>
      </c>
      <c r="F1272" s="5">
        <v>73.007999999999996</v>
      </c>
    </row>
    <row r="1273" spans="1:6" outlineLevel="2" x14ac:dyDescent="0.2">
      <c r="A1273" s="4" t="s">
        <v>1</v>
      </c>
      <c r="B1273" s="4" t="s">
        <v>2320</v>
      </c>
      <c r="C1273" s="4" t="s">
        <v>2321</v>
      </c>
      <c r="D1273" s="4" t="s">
        <v>2404</v>
      </c>
      <c r="E1273" s="4" t="s">
        <v>2405</v>
      </c>
      <c r="F1273" s="5">
        <v>96</v>
      </c>
    </row>
    <row r="1274" spans="1:6" outlineLevel="2" x14ac:dyDescent="0.2">
      <c r="A1274" s="4" t="s">
        <v>1</v>
      </c>
      <c r="B1274" s="4" t="s">
        <v>2320</v>
      </c>
      <c r="C1274" s="4" t="s">
        <v>2321</v>
      </c>
      <c r="D1274" s="4" t="s">
        <v>2406</v>
      </c>
      <c r="E1274" s="4" t="s">
        <v>2407</v>
      </c>
      <c r="F1274" s="5">
        <v>153.6</v>
      </c>
    </row>
    <row r="1275" spans="1:6" outlineLevel="2" x14ac:dyDescent="0.2">
      <c r="A1275" s="4" t="s">
        <v>1</v>
      </c>
      <c r="B1275" s="4" t="s">
        <v>2320</v>
      </c>
      <c r="C1275" s="4" t="s">
        <v>2321</v>
      </c>
      <c r="D1275" s="4" t="s">
        <v>2408</v>
      </c>
      <c r="E1275" s="4" t="s">
        <v>2409</v>
      </c>
      <c r="F1275" s="5">
        <v>38.4</v>
      </c>
    </row>
    <row r="1276" spans="1:6" outlineLevel="2" x14ac:dyDescent="0.2">
      <c r="A1276" s="4" t="s">
        <v>1</v>
      </c>
      <c r="B1276" s="4" t="s">
        <v>2320</v>
      </c>
      <c r="C1276" s="4" t="s">
        <v>2321</v>
      </c>
      <c r="D1276" s="4" t="s">
        <v>2410</v>
      </c>
      <c r="E1276" s="4" t="s">
        <v>2411</v>
      </c>
      <c r="F1276" s="5">
        <v>38.4</v>
      </c>
    </row>
    <row r="1277" spans="1:6" outlineLevel="2" x14ac:dyDescent="0.2">
      <c r="A1277" s="4" t="s">
        <v>1</v>
      </c>
      <c r="B1277" s="4" t="s">
        <v>2320</v>
      </c>
      <c r="C1277" s="4" t="s">
        <v>2321</v>
      </c>
      <c r="D1277" s="4" t="s">
        <v>2412</v>
      </c>
      <c r="E1277" s="4" t="s">
        <v>2413</v>
      </c>
      <c r="F1277" s="5">
        <v>15.36</v>
      </c>
    </row>
    <row r="1278" spans="1:6" outlineLevel="2" x14ac:dyDescent="0.2">
      <c r="A1278" s="4" t="s">
        <v>1</v>
      </c>
      <c r="B1278" s="4" t="s">
        <v>2320</v>
      </c>
      <c r="C1278" s="4" t="s">
        <v>2321</v>
      </c>
      <c r="D1278" s="4" t="s">
        <v>2414</v>
      </c>
      <c r="E1278" s="4" t="s">
        <v>2415</v>
      </c>
      <c r="F1278" s="5">
        <v>38.4</v>
      </c>
    </row>
    <row r="1279" spans="1:6" outlineLevel="2" x14ac:dyDescent="0.2">
      <c r="A1279" s="4" t="s">
        <v>1</v>
      </c>
      <c r="B1279" s="4" t="s">
        <v>2320</v>
      </c>
      <c r="C1279" s="4" t="s">
        <v>2321</v>
      </c>
      <c r="D1279" s="4" t="s">
        <v>2416</v>
      </c>
      <c r="E1279" s="4" t="s">
        <v>2417</v>
      </c>
      <c r="F1279" s="5">
        <v>15.816000000000001</v>
      </c>
    </row>
    <row r="1280" spans="1:6" outlineLevel="2" x14ac:dyDescent="0.2">
      <c r="A1280" s="4" t="s">
        <v>1</v>
      </c>
      <c r="B1280" s="4" t="s">
        <v>2320</v>
      </c>
      <c r="C1280" s="4" t="s">
        <v>2321</v>
      </c>
      <c r="D1280" s="4" t="s">
        <v>2418</v>
      </c>
      <c r="E1280" s="4" t="s">
        <v>2419</v>
      </c>
      <c r="F1280" s="5">
        <v>125.928</v>
      </c>
    </row>
    <row r="1281" spans="1:6" outlineLevel="2" x14ac:dyDescent="0.2">
      <c r="A1281" s="4" t="s">
        <v>1</v>
      </c>
      <c r="B1281" s="4" t="s">
        <v>2320</v>
      </c>
      <c r="C1281" s="4" t="s">
        <v>2321</v>
      </c>
      <c r="D1281" s="4" t="s">
        <v>2420</v>
      </c>
      <c r="E1281" s="4" t="s">
        <v>2421</v>
      </c>
      <c r="F1281" s="5">
        <v>55.728000000000002</v>
      </c>
    </row>
    <row r="1282" spans="1:6" outlineLevel="2" x14ac:dyDescent="0.2">
      <c r="A1282" s="4" t="s">
        <v>1</v>
      </c>
      <c r="B1282" s="4" t="s">
        <v>2320</v>
      </c>
      <c r="C1282" s="4" t="s">
        <v>2321</v>
      </c>
      <c r="D1282" s="4" t="s">
        <v>2422</v>
      </c>
      <c r="E1282" s="4" t="s">
        <v>2423</v>
      </c>
      <c r="F1282" s="5">
        <v>345.6</v>
      </c>
    </row>
    <row r="1283" spans="1:6" outlineLevel="2" x14ac:dyDescent="0.2">
      <c r="A1283" s="4" t="s">
        <v>1</v>
      </c>
      <c r="B1283" s="4" t="s">
        <v>2320</v>
      </c>
      <c r="C1283" s="4" t="s">
        <v>2321</v>
      </c>
      <c r="D1283" s="4" t="s">
        <v>2424</v>
      </c>
      <c r="E1283" s="4" t="s">
        <v>2425</v>
      </c>
      <c r="F1283" s="5">
        <v>204.36</v>
      </c>
    </row>
    <row r="1284" spans="1:6" outlineLevel="2" x14ac:dyDescent="0.2">
      <c r="A1284" s="4" t="s">
        <v>1</v>
      </c>
      <c r="B1284" s="4" t="s">
        <v>2320</v>
      </c>
      <c r="C1284" s="4" t="s">
        <v>2321</v>
      </c>
      <c r="D1284" s="4" t="s">
        <v>2426</v>
      </c>
      <c r="E1284" s="4" t="s">
        <v>2427</v>
      </c>
      <c r="F1284" s="5">
        <v>593.04</v>
      </c>
    </row>
    <row r="1285" spans="1:6" outlineLevel="2" x14ac:dyDescent="0.2">
      <c r="A1285" s="4" t="s">
        <v>1</v>
      </c>
      <c r="B1285" s="4" t="s">
        <v>2320</v>
      </c>
      <c r="C1285" s="4" t="s">
        <v>2321</v>
      </c>
      <c r="D1285" s="4" t="s">
        <v>2428</v>
      </c>
      <c r="E1285" s="4" t="s">
        <v>2429</v>
      </c>
      <c r="F1285" s="5">
        <v>203.184</v>
      </c>
    </row>
    <row r="1286" spans="1:6" outlineLevel="2" x14ac:dyDescent="0.2">
      <c r="A1286" s="4" t="s">
        <v>1</v>
      </c>
      <c r="B1286" s="4" t="s">
        <v>2320</v>
      </c>
      <c r="C1286" s="4" t="s">
        <v>2321</v>
      </c>
      <c r="D1286" s="4" t="s">
        <v>2430</v>
      </c>
      <c r="E1286" s="4" t="s">
        <v>2431</v>
      </c>
      <c r="F1286" s="5">
        <v>315.62400000000002</v>
      </c>
    </row>
    <row r="1287" spans="1:6" outlineLevel="2" x14ac:dyDescent="0.2">
      <c r="A1287" s="4" t="s">
        <v>1</v>
      </c>
      <c r="B1287" s="4" t="s">
        <v>2320</v>
      </c>
      <c r="C1287" s="4" t="s">
        <v>2321</v>
      </c>
      <c r="D1287" s="4" t="s">
        <v>2432</v>
      </c>
      <c r="E1287" s="4" t="s">
        <v>2433</v>
      </c>
      <c r="F1287" s="5">
        <v>96</v>
      </c>
    </row>
    <row r="1288" spans="1:6" outlineLevel="2" x14ac:dyDescent="0.2">
      <c r="A1288" s="4" t="s">
        <v>1</v>
      </c>
      <c r="B1288" s="4" t="s">
        <v>2320</v>
      </c>
      <c r="C1288" s="4" t="s">
        <v>2321</v>
      </c>
      <c r="D1288" s="4" t="s">
        <v>2434</v>
      </c>
      <c r="E1288" s="4" t="s">
        <v>2435</v>
      </c>
      <c r="F1288" s="5">
        <v>86.4</v>
      </c>
    </row>
    <row r="1289" spans="1:6" outlineLevel="2" x14ac:dyDescent="0.2">
      <c r="A1289" s="4" t="s">
        <v>1</v>
      </c>
      <c r="B1289" s="4" t="s">
        <v>2320</v>
      </c>
      <c r="C1289" s="4" t="s">
        <v>2321</v>
      </c>
      <c r="D1289" s="4" t="s">
        <v>2436</v>
      </c>
      <c r="E1289" s="4" t="s">
        <v>2437</v>
      </c>
      <c r="F1289" s="5">
        <v>24</v>
      </c>
    </row>
    <row r="1290" spans="1:6" outlineLevel="2" x14ac:dyDescent="0.2">
      <c r="A1290" s="4" t="s">
        <v>1</v>
      </c>
      <c r="B1290" s="4" t="s">
        <v>2320</v>
      </c>
      <c r="C1290" s="4" t="s">
        <v>2321</v>
      </c>
      <c r="D1290" s="4" t="s">
        <v>2438</v>
      </c>
      <c r="E1290" s="4" t="s">
        <v>2439</v>
      </c>
      <c r="F1290" s="5">
        <v>96</v>
      </c>
    </row>
    <row r="1291" spans="1:6" outlineLevel="2" x14ac:dyDescent="0.2">
      <c r="A1291" s="4" t="s">
        <v>1</v>
      </c>
      <c r="B1291" s="4" t="s">
        <v>2320</v>
      </c>
      <c r="C1291" s="4" t="s">
        <v>2321</v>
      </c>
      <c r="D1291" s="4" t="s">
        <v>2440</v>
      </c>
      <c r="E1291" s="4" t="s">
        <v>2441</v>
      </c>
      <c r="F1291" s="5">
        <v>38.4</v>
      </c>
    </row>
    <row r="1292" spans="1:6" outlineLevel="2" x14ac:dyDescent="0.2">
      <c r="A1292" s="4" t="s">
        <v>1</v>
      </c>
      <c r="B1292" s="4" t="s">
        <v>2320</v>
      </c>
      <c r="C1292" s="4" t="s">
        <v>2321</v>
      </c>
      <c r="D1292" s="4" t="s">
        <v>2442</v>
      </c>
      <c r="E1292" s="4" t="s">
        <v>2443</v>
      </c>
      <c r="F1292" s="5">
        <v>62.4</v>
      </c>
    </row>
    <row r="1293" spans="1:6" outlineLevel="2" x14ac:dyDescent="0.2">
      <c r="A1293" s="4" t="s">
        <v>1</v>
      </c>
      <c r="B1293" s="4" t="s">
        <v>2320</v>
      </c>
      <c r="C1293" s="4" t="s">
        <v>2321</v>
      </c>
      <c r="D1293" s="4" t="s">
        <v>2444</v>
      </c>
      <c r="E1293" s="4" t="s">
        <v>2445</v>
      </c>
      <c r="F1293" s="5">
        <v>96</v>
      </c>
    </row>
    <row r="1294" spans="1:6" outlineLevel="2" x14ac:dyDescent="0.2">
      <c r="A1294" s="4" t="s">
        <v>1</v>
      </c>
      <c r="B1294" s="4" t="s">
        <v>2320</v>
      </c>
      <c r="C1294" s="4" t="s">
        <v>2321</v>
      </c>
      <c r="D1294" s="4" t="s">
        <v>2446</v>
      </c>
      <c r="E1294" s="4" t="s">
        <v>2447</v>
      </c>
      <c r="F1294" s="5">
        <v>38.4</v>
      </c>
    </row>
    <row r="1295" spans="1:6" outlineLevel="2" x14ac:dyDescent="0.2">
      <c r="A1295" s="4" t="s">
        <v>1</v>
      </c>
      <c r="B1295" s="4" t="s">
        <v>2320</v>
      </c>
      <c r="C1295" s="4" t="s">
        <v>2321</v>
      </c>
      <c r="D1295" s="4" t="s">
        <v>2448</v>
      </c>
      <c r="E1295" s="4" t="s">
        <v>2449</v>
      </c>
      <c r="F1295" s="5">
        <v>38.4</v>
      </c>
    </row>
    <row r="1296" spans="1:6" outlineLevel="2" x14ac:dyDescent="0.2">
      <c r="A1296" s="4" t="s">
        <v>1</v>
      </c>
      <c r="B1296" s="4" t="s">
        <v>2320</v>
      </c>
      <c r="C1296" s="4" t="s">
        <v>2321</v>
      </c>
      <c r="D1296" s="4" t="s">
        <v>2450</v>
      </c>
      <c r="E1296" s="4" t="s">
        <v>2451</v>
      </c>
      <c r="F1296" s="5">
        <v>62.4</v>
      </c>
    </row>
    <row r="1297" spans="1:6" outlineLevel="2" x14ac:dyDescent="0.2">
      <c r="A1297" s="4" t="s">
        <v>1</v>
      </c>
      <c r="B1297" s="4" t="s">
        <v>2320</v>
      </c>
      <c r="C1297" s="4" t="s">
        <v>2321</v>
      </c>
      <c r="D1297" s="4" t="s">
        <v>2452</v>
      </c>
      <c r="E1297" s="4" t="s">
        <v>2453</v>
      </c>
      <c r="F1297" s="5">
        <v>62.4</v>
      </c>
    </row>
    <row r="1298" spans="1:6" outlineLevel="1" x14ac:dyDescent="0.2">
      <c r="A1298" s="4"/>
      <c r="B1298" s="4"/>
      <c r="C1298" s="6" t="s">
        <v>4299</v>
      </c>
      <c r="D1298" s="4"/>
      <c r="E1298" s="4"/>
      <c r="F1298" s="5">
        <f>SUBTOTAL(9,F1232:F1297)</f>
        <v>10847.549999999996</v>
      </c>
    </row>
    <row r="1299" spans="1:6" outlineLevel="2" x14ac:dyDescent="0.2">
      <c r="A1299" s="4" t="s">
        <v>1</v>
      </c>
      <c r="B1299" s="4" t="s">
        <v>1547</v>
      </c>
      <c r="C1299" s="4" t="s">
        <v>1548</v>
      </c>
      <c r="D1299" s="4" t="s">
        <v>1549</v>
      </c>
      <c r="E1299" s="4" t="s">
        <v>1550</v>
      </c>
      <c r="F1299" s="5">
        <v>12.24</v>
      </c>
    </row>
    <row r="1300" spans="1:6" outlineLevel="2" x14ac:dyDescent="0.2">
      <c r="A1300" s="4" t="s">
        <v>1</v>
      </c>
      <c r="B1300" s="4" t="s">
        <v>1547</v>
      </c>
      <c r="C1300" s="4" t="s">
        <v>1548</v>
      </c>
      <c r="D1300" s="4" t="s">
        <v>1551</v>
      </c>
      <c r="E1300" s="4" t="s">
        <v>1552</v>
      </c>
      <c r="F1300" s="5">
        <v>33.527999999999999</v>
      </c>
    </row>
    <row r="1301" spans="1:6" outlineLevel="2" x14ac:dyDescent="0.2">
      <c r="A1301" s="4" t="s">
        <v>1</v>
      </c>
      <c r="B1301" s="4" t="s">
        <v>1547</v>
      </c>
      <c r="C1301" s="4" t="s">
        <v>1548</v>
      </c>
      <c r="D1301" s="4" t="s">
        <v>1553</v>
      </c>
      <c r="E1301" s="4" t="s">
        <v>1554</v>
      </c>
      <c r="F1301" s="5">
        <v>3415.08</v>
      </c>
    </row>
    <row r="1302" spans="1:6" outlineLevel="2" x14ac:dyDescent="0.2">
      <c r="A1302" s="4" t="s">
        <v>1</v>
      </c>
      <c r="B1302" s="4" t="s">
        <v>1547</v>
      </c>
      <c r="C1302" s="4" t="s">
        <v>1548</v>
      </c>
      <c r="D1302" s="4" t="s">
        <v>1555</v>
      </c>
      <c r="E1302" s="4" t="s">
        <v>1556</v>
      </c>
      <c r="F1302" s="5">
        <v>1024.752</v>
      </c>
    </row>
    <row r="1303" spans="1:6" outlineLevel="2" x14ac:dyDescent="0.2">
      <c r="A1303" s="4" t="s">
        <v>1</v>
      </c>
      <c r="B1303" s="4" t="s">
        <v>1547</v>
      </c>
      <c r="C1303" s="4" t="s">
        <v>1548</v>
      </c>
      <c r="D1303" s="4" t="s">
        <v>1557</v>
      </c>
      <c r="E1303" s="4" t="s">
        <v>1558</v>
      </c>
      <c r="F1303" s="5">
        <v>1229.6880000000001</v>
      </c>
    </row>
    <row r="1304" spans="1:6" outlineLevel="2" x14ac:dyDescent="0.2">
      <c r="A1304" s="4" t="s">
        <v>1</v>
      </c>
      <c r="B1304" s="4" t="s">
        <v>1547</v>
      </c>
      <c r="C1304" s="4" t="s">
        <v>1548</v>
      </c>
      <c r="D1304" s="4" t="s">
        <v>1559</v>
      </c>
      <c r="E1304" s="4" t="s">
        <v>1560</v>
      </c>
      <c r="F1304" s="5">
        <v>150.768</v>
      </c>
    </row>
    <row r="1305" spans="1:6" outlineLevel="2" x14ac:dyDescent="0.2">
      <c r="A1305" s="4" t="s">
        <v>1</v>
      </c>
      <c r="B1305" s="4" t="s">
        <v>1547</v>
      </c>
      <c r="C1305" s="4" t="s">
        <v>1548</v>
      </c>
      <c r="D1305" s="4" t="s">
        <v>1561</v>
      </c>
      <c r="E1305" s="4" t="s">
        <v>1562</v>
      </c>
      <c r="F1305" s="5">
        <v>1167.0239999999999</v>
      </c>
    </row>
    <row r="1306" spans="1:6" outlineLevel="2" x14ac:dyDescent="0.2">
      <c r="A1306" s="4" t="s">
        <v>1</v>
      </c>
      <c r="B1306" s="4" t="s">
        <v>1547</v>
      </c>
      <c r="C1306" s="4" t="s">
        <v>1548</v>
      </c>
      <c r="D1306" s="4" t="s">
        <v>1563</v>
      </c>
      <c r="E1306" s="4" t="s">
        <v>1564</v>
      </c>
      <c r="F1306" s="5">
        <v>68.207999999999998</v>
      </c>
    </row>
    <row r="1307" spans="1:6" outlineLevel="2" x14ac:dyDescent="0.2">
      <c r="A1307" s="4" t="s">
        <v>1</v>
      </c>
      <c r="B1307" s="4" t="s">
        <v>1547</v>
      </c>
      <c r="C1307" s="4" t="s">
        <v>1548</v>
      </c>
      <c r="D1307" s="4" t="s">
        <v>1565</v>
      </c>
      <c r="E1307" s="4" t="s">
        <v>1566</v>
      </c>
      <c r="F1307" s="5">
        <v>672</v>
      </c>
    </row>
    <row r="1308" spans="1:6" outlineLevel="1" x14ac:dyDescent="0.2">
      <c r="A1308" s="4"/>
      <c r="B1308" s="4"/>
      <c r="C1308" s="6" t="s">
        <v>4300</v>
      </c>
      <c r="D1308" s="4"/>
      <c r="E1308" s="4"/>
      <c r="F1308" s="5">
        <f>SUBTOTAL(9,F1299:F1307)</f>
        <v>7773.2879999999996</v>
      </c>
    </row>
    <row r="1309" spans="1:6" outlineLevel="2" x14ac:dyDescent="0.2">
      <c r="A1309" s="4" t="s">
        <v>1</v>
      </c>
      <c r="B1309" s="4" t="s">
        <v>1607</v>
      </c>
      <c r="C1309" s="4" t="s">
        <v>1608</v>
      </c>
      <c r="D1309" s="4" t="s">
        <v>1609</v>
      </c>
      <c r="E1309" s="4" t="s">
        <v>1610</v>
      </c>
      <c r="F1309" s="5">
        <v>152.16</v>
      </c>
    </row>
    <row r="1310" spans="1:6" outlineLevel="2" x14ac:dyDescent="0.2">
      <c r="A1310" s="4" t="s">
        <v>1</v>
      </c>
      <c r="B1310" s="4" t="s">
        <v>1607</v>
      </c>
      <c r="C1310" s="4" t="s">
        <v>1608</v>
      </c>
      <c r="D1310" s="4" t="s">
        <v>1611</v>
      </c>
      <c r="E1310" s="4" t="s">
        <v>1612</v>
      </c>
      <c r="F1310" s="5">
        <v>49.512</v>
      </c>
    </row>
    <row r="1311" spans="1:6" outlineLevel="2" x14ac:dyDescent="0.2">
      <c r="A1311" s="4" t="s">
        <v>1</v>
      </c>
      <c r="B1311" s="4" t="s">
        <v>1607</v>
      </c>
      <c r="C1311" s="4" t="s">
        <v>1608</v>
      </c>
      <c r="D1311" s="4" t="s">
        <v>1613</v>
      </c>
      <c r="E1311" s="4" t="s">
        <v>1614</v>
      </c>
      <c r="F1311" s="5">
        <v>175.92</v>
      </c>
    </row>
    <row r="1312" spans="1:6" outlineLevel="2" x14ac:dyDescent="0.2">
      <c r="A1312" s="4" t="s">
        <v>1</v>
      </c>
      <c r="B1312" s="4" t="s">
        <v>1607</v>
      </c>
      <c r="C1312" s="4" t="s">
        <v>1608</v>
      </c>
      <c r="D1312" s="4" t="s">
        <v>1615</v>
      </c>
      <c r="E1312" s="4" t="s">
        <v>1616</v>
      </c>
      <c r="F1312" s="5">
        <v>145.82400000000001</v>
      </c>
    </row>
    <row r="1313" spans="1:6" outlineLevel="2" x14ac:dyDescent="0.2">
      <c r="A1313" s="4" t="s">
        <v>1</v>
      </c>
      <c r="B1313" s="4" t="s">
        <v>1607</v>
      </c>
      <c r="C1313" s="4" t="s">
        <v>1608</v>
      </c>
      <c r="D1313" s="4" t="s">
        <v>1617</v>
      </c>
      <c r="E1313" s="4" t="s">
        <v>1618</v>
      </c>
      <c r="F1313" s="5">
        <v>540</v>
      </c>
    </row>
    <row r="1314" spans="1:6" outlineLevel="2" x14ac:dyDescent="0.2">
      <c r="A1314" s="4" t="s">
        <v>1</v>
      </c>
      <c r="B1314" s="4" t="s">
        <v>1607</v>
      </c>
      <c r="C1314" s="4" t="s">
        <v>1608</v>
      </c>
      <c r="D1314" s="4" t="s">
        <v>1619</v>
      </c>
      <c r="E1314" s="4" t="s">
        <v>1620</v>
      </c>
      <c r="F1314" s="5">
        <v>124.8</v>
      </c>
    </row>
    <row r="1315" spans="1:6" outlineLevel="2" x14ac:dyDescent="0.2">
      <c r="A1315" s="4" t="s">
        <v>1</v>
      </c>
      <c r="B1315" s="4" t="s">
        <v>1607</v>
      </c>
      <c r="C1315" s="4" t="s">
        <v>1608</v>
      </c>
      <c r="D1315" s="4" t="s">
        <v>1621</v>
      </c>
      <c r="E1315" s="4" t="s">
        <v>1622</v>
      </c>
      <c r="F1315" s="5">
        <v>145.392</v>
      </c>
    </row>
    <row r="1316" spans="1:6" outlineLevel="2" x14ac:dyDescent="0.2">
      <c r="A1316" s="4" t="s">
        <v>1</v>
      </c>
      <c r="B1316" s="4" t="s">
        <v>1607</v>
      </c>
      <c r="C1316" s="4" t="s">
        <v>1608</v>
      </c>
      <c r="D1316" s="4" t="s">
        <v>1623</v>
      </c>
      <c r="E1316" s="4" t="s">
        <v>1624</v>
      </c>
      <c r="F1316" s="5">
        <v>448.68</v>
      </c>
    </row>
    <row r="1317" spans="1:6" outlineLevel="2" x14ac:dyDescent="0.2">
      <c r="A1317" s="4" t="s">
        <v>1</v>
      </c>
      <c r="B1317" s="4" t="s">
        <v>1607</v>
      </c>
      <c r="C1317" s="4" t="s">
        <v>1608</v>
      </c>
      <c r="D1317" s="4" t="s">
        <v>1625</v>
      </c>
      <c r="E1317" s="4" t="s">
        <v>1626</v>
      </c>
      <c r="F1317" s="5">
        <v>312</v>
      </c>
    </row>
    <row r="1318" spans="1:6" outlineLevel="2" x14ac:dyDescent="0.2">
      <c r="A1318" s="4" t="s">
        <v>1</v>
      </c>
      <c r="B1318" s="4" t="s">
        <v>1607</v>
      </c>
      <c r="C1318" s="4" t="s">
        <v>1608</v>
      </c>
      <c r="D1318" s="4" t="s">
        <v>1627</v>
      </c>
      <c r="E1318" s="4" t="s">
        <v>1628</v>
      </c>
      <c r="F1318" s="5">
        <v>144</v>
      </c>
    </row>
    <row r="1319" spans="1:6" outlineLevel="2" x14ac:dyDescent="0.2">
      <c r="A1319" s="4" t="s">
        <v>1</v>
      </c>
      <c r="B1319" s="4" t="s">
        <v>1607</v>
      </c>
      <c r="C1319" s="4" t="s">
        <v>1608</v>
      </c>
      <c r="D1319" s="4" t="s">
        <v>1629</v>
      </c>
      <c r="E1319" s="4" t="s">
        <v>1630</v>
      </c>
      <c r="F1319" s="5">
        <v>96</v>
      </c>
    </row>
    <row r="1320" spans="1:6" outlineLevel="2" x14ac:dyDescent="0.2">
      <c r="A1320" s="4" t="s">
        <v>1</v>
      </c>
      <c r="B1320" s="4" t="s">
        <v>1607</v>
      </c>
      <c r="C1320" s="4" t="s">
        <v>1608</v>
      </c>
      <c r="D1320" s="4" t="s">
        <v>1631</v>
      </c>
      <c r="E1320" s="4" t="s">
        <v>1632</v>
      </c>
      <c r="F1320" s="5">
        <v>38.4</v>
      </c>
    </row>
    <row r="1321" spans="1:6" outlineLevel="2" x14ac:dyDescent="0.2">
      <c r="A1321" s="4" t="s">
        <v>1</v>
      </c>
      <c r="B1321" s="4" t="s">
        <v>1607</v>
      </c>
      <c r="C1321" s="4" t="s">
        <v>1608</v>
      </c>
      <c r="D1321" s="4" t="s">
        <v>1633</v>
      </c>
      <c r="E1321" s="4" t="s">
        <v>1634</v>
      </c>
      <c r="F1321" s="5">
        <v>38.4</v>
      </c>
    </row>
    <row r="1322" spans="1:6" outlineLevel="2" x14ac:dyDescent="0.2">
      <c r="A1322" s="4" t="s">
        <v>1</v>
      </c>
      <c r="B1322" s="4" t="s">
        <v>1607</v>
      </c>
      <c r="C1322" s="4" t="s">
        <v>1608</v>
      </c>
      <c r="D1322" s="4" t="s">
        <v>1635</v>
      </c>
      <c r="E1322" s="4" t="s">
        <v>1636</v>
      </c>
      <c r="F1322" s="5">
        <v>62.4</v>
      </c>
    </row>
    <row r="1323" spans="1:6" outlineLevel="2" x14ac:dyDescent="0.2">
      <c r="A1323" s="4" t="s">
        <v>1</v>
      </c>
      <c r="B1323" s="4" t="s">
        <v>1607</v>
      </c>
      <c r="C1323" s="4" t="s">
        <v>1608</v>
      </c>
      <c r="D1323" s="4" t="s">
        <v>1637</v>
      </c>
      <c r="E1323" s="4" t="s">
        <v>1638</v>
      </c>
      <c r="F1323" s="5">
        <v>24</v>
      </c>
    </row>
    <row r="1324" spans="1:6" outlineLevel="2" x14ac:dyDescent="0.2">
      <c r="A1324" s="4" t="s">
        <v>1</v>
      </c>
      <c r="B1324" s="4" t="s">
        <v>1607</v>
      </c>
      <c r="C1324" s="4" t="s">
        <v>1608</v>
      </c>
      <c r="D1324" s="4" t="s">
        <v>1639</v>
      </c>
      <c r="E1324" s="4" t="s">
        <v>1640</v>
      </c>
      <c r="F1324" s="5">
        <v>75.873999999999995</v>
      </c>
    </row>
    <row r="1325" spans="1:6" outlineLevel="2" x14ac:dyDescent="0.2">
      <c r="A1325" s="4" t="s">
        <v>1</v>
      </c>
      <c r="B1325" s="4" t="s">
        <v>1607</v>
      </c>
      <c r="C1325" s="4" t="s">
        <v>1608</v>
      </c>
      <c r="D1325" s="4" t="s">
        <v>1641</v>
      </c>
      <c r="E1325" s="4" t="s">
        <v>1642</v>
      </c>
      <c r="F1325" s="5">
        <v>155.18899999999999</v>
      </c>
    </row>
    <row r="1326" spans="1:6" outlineLevel="2" x14ac:dyDescent="0.2">
      <c r="A1326" s="4" t="s">
        <v>1</v>
      </c>
      <c r="B1326" s="4" t="s">
        <v>1607</v>
      </c>
      <c r="C1326" s="4" t="s">
        <v>1608</v>
      </c>
      <c r="D1326" s="4" t="s">
        <v>1643</v>
      </c>
      <c r="E1326" s="4" t="s">
        <v>1644</v>
      </c>
      <c r="F1326" s="5">
        <v>66</v>
      </c>
    </row>
    <row r="1327" spans="1:6" outlineLevel="1" x14ac:dyDescent="0.2">
      <c r="A1327" s="4"/>
      <c r="B1327" s="4"/>
      <c r="C1327" s="6" t="s">
        <v>4301</v>
      </c>
      <c r="D1327" s="4"/>
      <c r="E1327" s="4"/>
      <c r="F1327" s="5">
        <f>SUBTOTAL(9,F1309:F1326)</f>
        <v>2794.5509999999999</v>
      </c>
    </row>
    <row r="1328" spans="1:6" outlineLevel="2" x14ac:dyDescent="0.2">
      <c r="A1328" s="4" t="s">
        <v>1</v>
      </c>
      <c r="B1328" s="4" t="s">
        <v>2653</v>
      </c>
      <c r="C1328" s="4" t="s">
        <v>2654</v>
      </c>
      <c r="D1328" s="4" t="s">
        <v>2655</v>
      </c>
      <c r="E1328" s="4" t="s">
        <v>2656</v>
      </c>
      <c r="F1328" s="5">
        <v>62.4</v>
      </c>
    </row>
    <row r="1329" spans="1:6" outlineLevel="2" x14ac:dyDescent="0.2">
      <c r="A1329" s="4" t="s">
        <v>1</v>
      </c>
      <c r="B1329" s="4" t="s">
        <v>2653</v>
      </c>
      <c r="C1329" s="4" t="s">
        <v>2654</v>
      </c>
      <c r="D1329" s="4" t="s">
        <v>2657</v>
      </c>
      <c r="E1329" s="4" t="s">
        <v>2658</v>
      </c>
      <c r="F1329" s="5">
        <v>480</v>
      </c>
    </row>
    <row r="1330" spans="1:6" outlineLevel="2" x14ac:dyDescent="0.2">
      <c r="A1330" s="4" t="s">
        <v>1</v>
      </c>
      <c r="B1330" s="4" t="s">
        <v>2653</v>
      </c>
      <c r="C1330" s="4" t="s">
        <v>2654</v>
      </c>
      <c r="D1330" s="4" t="s">
        <v>2659</v>
      </c>
      <c r="E1330" s="4" t="s">
        <v>2660</v>
      </c>
      <c r="F1330" s="5">
        <v>108.336</v>
      </c>
    </row>
    <row r="1331" spans="1:6" outlineLevel="2" x14ac:dyDescent="0.2">
      <c r="A1331" s="4" t="s">
        <v>1</v>
      </c>
      <c r="B1331" s="4" t="s">
        <v>2653</v>
      </c>
      <c r="C1331" s="4" t="s">
        <v>2654</v>
      </c>
      <c r="D1331" s="4" t="s">
        <v>2661</v>
      </c>
      <c r="E1331" s="4" t="s">
        <v>2662</v>
      </c>
      <c r="F1331" s="5">
        <v>38.4</v>
      </c>
    </row>
    <row r="1332" spans="1:6" outlineLevel="2" x14ac:dyDescent="0.2">
      <c r="A1332" s="4" t="s">
        <v>1</v>
      </c>
      <c r="B1332" s="4" t="s">
        <v>2653</v>
      </c>
      <c r="C1332" s="4" t="s">
        <v>2654</v>
      </c>
      <c r="D1332" s="4" t="s">
        <v>2663</v>
      </c>
      <c r="E1332" s="4" t="s">
        <v>2664</v>
      </c>
      <c r="F1332" s="5">
        <v>234</v>
      </c>
    </row>
    <row r="1333" spans="1:6" outlineLevel="2" x14ac:dyDescent="0.2">
      <c r="A1333" s="4" t="s">
        <v>1</v>
      </c>
      <c r="B1333" s="4" t="s">
        <v>2653</v>
      </c>
      <c r="C1333" s="4" t="s">
        <v>2654</v>
      </c>
      <c r="D1333" s="4" t="s">
        <v>2665</v>
      </c>
      <c r="E1333" s="4" t="s">
        <v>2666</v>
      </c>
      <c r="F1333" s="5">
        <v>62.4</v>
      </c>
    </row>
    <row r="1334" spans="1:6" outlineLevel="2" x14ac:dyDescent="0.2">
      <c r="A1334" s="4" t="s">
        <v>1</v>
      </c>
      <c r="B1334" s="4" t="s">
        <v>2653</v>
      </c>
      <c r="C1334" s="4" t="s">
        <v>2654</v>
      </c>
      <c r="D1334" s="4" t="s">
        <v>2667</v>
      </c>
      <c r="E1334" s="4" t="s">
        <v>2668</v>
      </c>
      <c r="F1334" s="5">
        <v>52.271999999999998</v>
      </c>
    </row>
    <row r="1335" spans="1:6" outlineLevel="2" x14ac:dyDescent="0.2">
      <c r="A1335" s="4" t="s">
        <v>1</v>
      </c>
      <c r="B1335" s="4" t="s">
        <v>2653</v>
      </c>
      <c r="C1335" s="4" t="s">
        <v>2654</v>
      </c>
      <c r="D1335" s="4" t="s">
        <v>2669</v>
      </c>
      <c r="E1335" s="4" t="s">
        <v>2670</v>
      </c>
      <c r="F1335" s="5">
        <v>576</v>
      </c>
    </row>
    <row r="1336" spans="1:6" outlineLevel="2" x14ac:dyDescent="0.2">
      <c r="A1336" s="4" t="s">
        <v>1</v>
      </c>
      <c r="B1336" s="4" t="s">
        <v>2653</v>
      </c>
      <c r="C1336" s="4" t="s">
        <v>2654</v>
      </c>
      <c r="D1336" s="4" t="s">
        <v>2671</v>
      </c>
      <c r="E1336" s="4" t="s">
        <v>2672</v>
      </c>
      <c r="F1336" s="5">
        <v>38.4</v>
      </c>
    </row>
    <row r="1337" spans="1:6" outlineLevel="2" x14ac:dyDescent="0.2">
      <c r="A1337" s="4" t="s">
        <v>1</v>
      </c>
      <c r="B1337" s="4" t="s">
        <v>2653</v>
      </c>
      <c r="C1337" s="4" t="s">
        <v>2654</v>
      </c>
      <c r="D1337" s="4" t="s">
        <v>2673</v>
      </c>
      <c r="E1337" s="4" t="s">
        <v>2674</v>
      </c>
      <c r="F1337" s="5">
        <v>67.319999999999993</v>
      </c>
    </row>
    <row r="1338" spans="1:6" outlineLevel="2" x14ac:dyDescent="0.2">
      <c r="A1338" s="4" t="s">
        <v>1</v>
      </c>
      <c r="B1338" s="4" t="s">
        <v>2653</v>
      </c>
      <c r="C1338" s="4" t="s">
        <v>2654</v>
      </c>
      <c r="D1338" s="4" t="s">
        <v>2675</v>
      </c>
      <c r="E1338" s="4" t="s">
        <v>2676</v>
      </c>
      <c r="F1338" s="5">
        <v>101.42400000000001</v>
      </c>
    </row>
    <row r="1339" spans="1:6" outlineLevel="2" x14ac:dyDescent="0.2">
      <c r="A1339" s="4" t="s">
        <v>1</v>
      </c>
      <c r="B1339" s="4" t="s">
        <v>2653</v>
      </c>
      <c r="C1339" s="4" t="s">
        <v>2654</v>
      </c>
      <c r="D1339" s="4" t="s">
        <v>2677</v>
      </c>
      <c r="E1339" s="4" t="s">
        <v>2678</v>
      </c>
      <c r="F1339" s="5">
        <v>62.4</v>
      </c>
    </row>
    <row r="1340" spans="1:6" outlineLevel="2" x14ac:dyDescent="0.2">
      <c r="A1340" s="4" t="s">
        <v>1</v>
      </c>
      <c r="B1340" s="4" t="s">
        <v>2653</v>
      </c>
      <c r="C1340" s="4" t="s">
        <v>2654</v>
      </c>
      <c r="D1340" s="4" t="s">
        <v>2679</v>
      </c>
      <c r="E1340" s="4" t="s">
        <v>2680</v>
      </c>
      <c r="F1340" s="5">
        <v>624</v>
      </c>
    </row>
    <row r="1341" spans="1:6" outlineLevel="2" x14ac:dyDescent="0.2">
      <c r="A1341" s="4" t="s">
        <v>1</v>
      </c>
      <c r="B1341" s="4" t="s">
        <v>2653</v>
      </c>
      <c r="C1341" s="4" t="s">
        <v>2654</v>
      </c>
      <c r="D1341" s="4" t="s">
        <v>2681</v>
      </c>
      <c r="E1341" s="4" t="s">
        <v>2682</v>
      </c>
      <c r="F1341" s="5">
        <v>93.6</v>
      </c>
    </row>
    <row r="1342" spans="1:6" outlineLevel="2" x14ac:dyDescent="0.2">
      <c r="A1342" s="4" t="s">
        <v>1</v>
      </c>
      <c r="B1342" s="4" t="s">
        <v>2653</v>
      </c>
      <c r="C1342" s="4" t="s">
        <v>2654</v>
      </c>
      <c r="D1342" s="4" t="s">
        <v>2683</v>
      </c>
      <c r="E1342" s="4" t="s">
        <v>2684</v>
      </c>
      <c r="F1342" s="5">
        <v>576</v>
      </c>
    </row>
    <row r="1343" spans="1:6" outlineLevel="2" x14ac:dyDescent="0.2">
      <c r="A1343" s="4" t="s">
        <v>1</v>
      </c>
      <c r="B1343" s="4" t="s">
        <v>2653</v>
      </c>
      <c r="C1343" s="4" t="s">
        <v>2654</v>
      </c>
      <c r="D1343" s="4" t="s">
        <v>2685</v>
      </c>
      <c r="E1343" s="4" t="s">
        <v>2686</v>
      </c>
      <c r="F1343" s="5">
        <v>38.4</v>
      </c>
    </row>
    <row r="1344" spans="1:6" outlineLevel="2" x14ac:dyDescent="0.2">
      <c r="A1344" s="4" t="s">
        <v>1</v>
      </c>
      <c r="B1344" s="4" t="s">
        <v>2653</v>
      </c>
      <c r="C1344" s="4" t="s">
        <v>2654</v>
      </c>
      <c r="D1344" s="4" t="s">
        <v>2687</v>
      </c>
      <c r="E1344" s="4" t="s">
        <v>2688</v>
      </c>
      <c r="F1344" s="5">
        <v>62.4</v>
      </c>
    </row>
    <row r="1345" spans="1:6" outlineLevel="2" x14ac:dyDescent="0.2">
      <c r="A1345" s="4" t="s">
        <v>1</v>
      </c>
      <c r="B1345" s="4" t="s">
        <v>2653</v>
      </c>
      <c r="C1345" s="4" t="s">
        <v>2654</v>
      </c>
      <c r="D1345" s="4" t="s">
        <v>2689</v>
      </c>
      <c r="E1345" s="4" t="s">
        <v>2690</v>
      </c>
      <c r="F1345" s="5">
        <v>1200</v>
      </c>
    </row>
    <row r="1346" spans="1:6" outlineLevel="2" x14ac:dyDescent="0.2">
      <c r="A1346" s="4" t="s">
        <v>1</v>
      </c>
      <c r="B1346" s="4" t="s">
        <v>2653</v>
      </c>
      <c r="C1346" s="4" t="s">
        <v>2654</v>
      </c>
      <c r="D1346" s="4" t="s">
        <v>2691</v>
      </c>
      <c r="E1346" s="4" t="s">
        <v>2692</v>
      </c>
      <c r="F1346" s="5">
        <v>251.08799999999999</v>
      </c>
    </row>
    <row r="1347" spans="1:6" outlineLevel="2" x14ac:dyDescent="0.2">
      <c r="A1347" s="4" t="s">
        <v>1</v>
      </c>
      <c r="B1347" s="4" t="s">
        <v>2653</v>
      </c>
      <c r="C1347" s="4" t="s">
        <v>2654</v>
      </c>
      <c r="D1347" s="4" t="s">
        <v>2693</v>
      </c>
      <c r="E1347" s="4" t="s">
        <v>2694</v>
      </c>
      <c r="F1347" s="5">
        <v>215.42400000000001</v>
      </c>
    </row>
    <row r="1348" spans="1:6" outlineLevel="2" x14ac:dyDescent="0.2">
      <c r="A1348" s="4" t="s">
        <v>1</v>
      </c>
      <c r="B1348" s="4" t="s">
        <v>2653</v>
      </c>
      <c r="C1348" s="4" t="s">
        <v>2654</v>
      </c>
      <c r="D1348" s="4" t="s">
        <v>2695</v>
      </c>
      <c r="E1348" s="4" t="s">
        <v>2696</v>
      </c>
      <c r="F1348" s="5">
        <v>147.88800000000001</v>
      </c>
    </row>
    <row r="1349" spans="1:6" outlineLevel="2" x14ac:dyDescent="0.2">
      <c r="A1349" s="4" t="s">
        <v>1</v>
      </c>
      <c r="B1349" s="4" t="s">
        <v>2653</v>
      </c>
      <c r="C1349" s="4" t="s">
        <v>2654</v>
      </c>
      <c r="D1349" s="4" t="s">
        <v>2697</v>
      </c>
      <c r="E1349" s="4" t="s">
        <v>2698</v>
      </c>
      <c r="F1349" s="5">
        <v>38.4</v>
      </c>
    </row>
    <row r="1350" spans="1:6" outlineLevel="2" x14ac:dyDescent="0.2">
      <c r="A1350" s="4" t="s">
        <v>1</v>
      </c>
      <c r="B1350" s="4" t="s">
        <v>2653</v>
      </c>
      <c r="C1350" s="4" t="s">
        <v>2654</v>
      </c>
      <c r="D1350" s="4" t="s">
        <v>2699</v>
      </c>
      <c r="E1350" s="4" t="s">
        <v>2700</v>
      </c>
      <c r="F1350" s="5">
        <v>38.4</v>
      </c>
    </row>
    <row r="1351" spans="1:6" outlineLevel="2" x14ac:dyDescent="0.2">
      <c r="A1351" s="4" t="s">
        <v>1</v>
      </c>
      <c r="B1351" s="4" t="s">
        <v>2653</v>
      </c>
      <c r="C1351" s="4" t="s">
        <v>2654</v>
      </c>
      <c r="D1351" s="4" t="s">
        <v>2701</v>
      </c>
      <c r="E1351" s="4" t="s">
        <v>2702</v>
      </c>
      <c r="F1351" s="5">
        <v>384</v>
      </c>
    </row>
    <row r="1352" spans="1:6" outlineLevel="2" x14ac:dyDescent="0.2">
      <c r="A1352" s="4" t="s">
        <v>1</v>
      </c>
      <c r="B1352" s="4" t="s">
        <v>2653</v>
      </c>
      <c r="C1352" s="4" t="s">
        <v>2654</v>
      </c>
      <c r="D1352" s="4" t="s">
        <v>2703</v>
      </c>
      <c r="E1352" s="4" t="s">
        <v>2704</v>
      </c>
      <c r="F1352" s="5">
        <v>70.367999999999995</v>
      </c>
    </row>
    <row r="1353" spans="1:6" outlineLevel="2" x14ac:dyDescent="0.2">
      <c r="A1353" s="4" t="s">
        <v>1</v>
      </c>
      <c r="B1353" s="4" t="s">
        <v>2653</v>
      </c>
      <c r="C1353" s="4" t="s">
        <v>2654</v>
      </c>
      <c r="D1353" s="4" t="s">
        <v>2705</v>
      </c>
      <c r="E1353" s="4" t="s">
        <v>2706</v>
      </c>
      <c r="F1353" s="5">
        <v>38.4</v>
      </c>
    </row>
    <row r="1354" spans="1:6" outlineLevel="2" x14ac:dyDescent="0.2">
      <c r="A1354" s="4" t="s">
        <v>1</v>
      </c>
      <c r="B1354" s="4" t="s">
        <v>2653</v>
      </c>
      <c r="C1354" s="4" t="s">
        <v>2654</v>
      </c>
      <c r="D1354" s="4" t="s">
        <v>2707</v>
      </c>
      <c r="E1354" s="4" t="s">
        <v>2708</v>
      </c>
      <c r="F1354" s="5">
        <v>38.4</v>
      </c>
    </row>
    <row r="1355" spans="1:6" outlineLevel="2" x14ac:dyDescent="0.2">
      <c r="A1355" s="4" t="s">
        <v>1</v>
      </c>
      <c r="B1355" s="4" t="s">
        <v>2653</v>
      </c>
      <c r="C1355" s="4" t="s">
        <v>2654</v>
      </c>
      <c r="D1355" s="4" t="s">
        <v>2709</v>
      </c>
      <c r="E1355" s="4" t="s">
        <v>2710</v>
      </c>
      <c r="F1355" s="5">
        <v>246</v>
      </c>
    </row>
    <row r="1356" spans="1:6" outlineLevel="2" x14ac:dyDescent="0.2">
      <c r="A1356" s="4" t="s">
        <v>1</v>
      </c>
      <c r="B1356" s="4" t="s">
        <v>2653</v>
      </c>
      <c r="C1356" s="4" t="s">
        <v>2654</v>
      </c>
      <c r="D1356" s="4" t="s">
        <v>2711</v>
      </c>
      <c r="E1356" s="4" t="s">
        <v>2712</v>
      </c>
      <c r="F1356" s="5">
        <v>124.70399999999999</v>
      </c>
    </row>
    <row r="1357" spans="1:6" outlineLevel="2" x14ac:dyDescent="0.2">
      <c r="A1357" s="4" t="s">
        <v>1</v>
      </c>
      <c r="B1357" s="4" t="s">
        <v>2653</v>
      </c>
      <c r="C1357" s="4" t="s">
        <v>2654</v>
      </c>
      <c r="D1357" s="4" t="s">
        <v>2713</v>
      </c>
      <c r="E1357" s="4" t="s">
        <v>2714</v>
      </c>
      <c r="F1357" s="5">
        <v>62.4</v>
      </c>
    </row>
    <row r="1358" spans="1:6" outlineLevel="2" x14ac:dyDescent="0.2">
      <c r="A1358" s="4" t="s">
        <v>1</v>
      </c>
      <c r="B1358" s="4" t="s">
        <v>2653</v>
      </c>
      <c r="C1358" s="4" t="s">
        <v>2654</v>
      </c>
      <c r="D1358" s="4" t="s">
        <v>2715</v>
      </c>
      <c r="E1358" s="4" t="s">
        <v>2716</v>
      </c>
      <c r="F1358" s="5">
        <v>48</v>
      </c>
    </row>
    <row r="1359" spans="1:6" outlineLevel="2" x14ac:dyDescent="0.2">
      <c r="A1359" s="4" t="s">
        <v>1</v>
      </c>
      <c r="B1359" s="4" t="s">
        <v>2653</v>
      </c>
      <c r="C1359" s="4" t="s">
        <v>2654</v>
      </c>
      <c r="D1359" s="4" t="s">
        <v>2717</v>
      </c>
      <c r="E1359" s="4" t="s">
        <v>2718</v>
      </c>
      <c r="F1359" s="5">
        <v>2556.0239999999999</v>
      </c>
    </row>
    <row r="1360" spans="1:6" outlineLevel="2" x14ac:dyDescent="0.2">
      <c r="A1360" s="4" t="s">
        <v>1</v>
      </c>
      <c r="B1360" s="4" t="s">
        <v>2653</v>
      </c>
      <c r="C1360" s="4" t="s">
        <v>2654</v>
      </c>
      <c r="D1360" s="4" t="s">
        <v>2719</v>
      </c>
      <c r="E1360" s="4" t="s">
        <v>2720</v>
      </c>
      <c r="F1360" s="5">
        <v>1985.9760000000001</v>
      </c>
    </row>
    <row r="1361" spans="1:6" outlineLevel="2" x14ac:dyDescent="0.2">
      <c r="A1361" s="4" t="s">
        <v>1</v>
      </c>
      <c r="B1361" s="4" t="s">
        <v>2653</v>
      </c>
      <c r="C1361" s="4" t="s">
        <v>2654</v>
      </c>
      <c r="D1361" s="4" t="s">
        <v>2721</v>
      </c>
      <c r="E1361" s="4" t="s">
        <v>2722</v>
      </c>
      <c r="F1361" s="5">
        <v>38.4</v>
      </c>
    </row>
    <row r="1362" spans="1:6" outlineLevel="2" x14ac:dyDescent="0.2">
      <c r="A1362" s="4" t="s">
        <v>1</v>
      </c>
      <c r="B1362" s="4" t="s">
        <v>2653</v>
      </c>
      <c r="C1362" s="4" t="s">
        <v>2654</v>
      </c>
      <c r="D1362" s="4" t="s">
        <v>2723</v>
      </c>
      <c r="E1362" s="4" t="s">
        <v>2724</v>
      </c>
      <c r="F1362" s="5">
        <v>480</v>
      </c>
    </row>
    <row r="1363" spans="1:6" outlineLevel="2" x14ac:dyDescent="0.2">
      <c r="A1363" s="4" t="s">
        <v>1</v>
      </c>
      <c r="B1363" s="4" t="s">
        <v>2653</v>
      </c>
      <c r="C1363" s="4" t="s">
        <v>2654</v>
      </c>
      <c r="D1363" s="4" t="s">
        <v>2725</v>
      </c>
      <c r="E1363" s="4" t="s">
        <v>2726</v>
      </c>
      <c r="F1363" s="5">
        <v>51.12</v>
      </c>
    </row>
    <row r="1364" spans="1:6" outlineLevel="2" x14ac:dyDescent="0.2">
      <c r="A1364" s="4" t="s">
        <v>1</v>
      </c>
      <c r="B1364" s="4" t="s">
        <v>2653</v>
      </c>
      <c r="C1364" s="4" t="s">
        <v>2654</v>
      </c>
      <c r="D1364" s="4" t="s">
        <v>2727</v>
      </c>
      <c r="E1364" s="4" t="s">
        <v>2728</v>
      </c>
      <c r="F1364" s="5">
        <v>101.664</v>
      </c>
    </row>
    <row r="1365" spans="1:6" outlineLevel="2" x14ac:dyDescent="0.2">
      <c r="A1365" s="4" t="s">
        <v>1</v>
      </c>
      <c r="B1365" s="4" t="s">
        <v>2653</v>
      </c>
      <c r="C1365" s="4" t="s">
        <v>2654</v>
      </c>
      <c r="D1365" s="4" t="s">
        <v>2729</v>
      </c>
      <c r="E1365" s="4" t="s">
        <v>2730</v>
      </c>
      <c r="F1365" s="5">
        <v>101.64</v>
      </c>
    </row>
    <row r="1366" spans="1:6" outlineLevel="2" x14ac:dyDescent="0.2">
      <c r="A1366" s="4" t="s">
        <v>1</v>
      </c>
      <c r="B1366" s="4" t="s">
        <v>2653</v>
      </c>
      <c r="C1366" s="4" t="s">
        <v>2654</v>
      </c>
      <c r="D1366" s="4" t="s">
        <v>2731</v>
      </c>
      <c r="E1366" s="4" t="s">
        <v>2732</v>
      </c>
      <c r="F1366" s="5">
        <v>29.327999999999999</v>
      </c>
    </row>
    <row r="1367" spans="1:6" outlineLevel="2" x14ac:dyDescent="0.2">
      <c r="A1367" s="4" t="s">
        <v>1</v>
      </c>
      <c r="B1367" s="4" t="s">
        <v>2653</v>
      </c>
      <c r="C1367" s="4" t="s">
        <v>2654</v>
      </c>
      <c r="D1367" s="4" t="s">
        <v>2733</v>
      </c>
      <c r="E1367" s="4" t="s">
        <v>2734</v>
      </c>
      <c r="F1367" s="5">
        <v>62.4</v>
      </c>
    </row>
    <row r="1368" spans="1:6" outlineLevel="2" x14ac:dyDescent="0.2">
      <c r="A1368" s="4" t="s">
        <v>1</v>
      </c>
      <c r="B1368" s="4" t="s">
        <v>2653</v>
      </c>
      <c r="C1368" s="4" t="s">
        <v>2654</v>
      </c>
      <c r="D1368" s="4" t="s">
        <v>2735</v>
      </c>
      <c r="E1368" s="4" t="s">
        <v>2736</v>
      </c>
      <c r="F1368" s="5">
        <v>42</v>
      </c>
    </row>
    <row r="1369" spans="1:6" outlineLevel="2" x14ac:dyDescent="0.2">
      <c r="A1369" s="4" t="s">
        <v>1</v>
      </c>
      <c r="B1369" s="4" t="s">
        <v>2653</v>
      </c>
      <c r="C1369" s="4" t="s">
        <v>2654</v>
      </c>
      <c r="D1369" s="4" t="s">
        <v>2737</v>
      </c>
      <c r="E1369" s="4" t="s">
        <v>2738</v>
      </c>
      <c r="F1369" s="5">
        <v>252</v>
      </c>
    </row>
    <row r="1370" spans="1:6" outlineLevel="2" x14ac:dyDescent="0.2">
      <c r="A1370" s="4" t="s">
        <v>1</v>
      </c>
      <c r="B1370" s="4" t="s">
        <v>2653</v>
      </c>
      <c r="C1370" s="4" t="s">
        <v>2654</v>
      </c>
      <c r="D1370" s="4" t="s">
        <v>2739</v>
      </c>
      <c r="E1370" s="4" t="s">
        <v>2740</v>
      </c>
      <c r="F1370" s="5">
        <v>5280</v>
      </c>
    </row>
    <row r="1371" spans="1:6" outlineLevel="1" x14ac:dyDescent="0.2">
      <c r="A1371" s="4"/>
      <c r="B1371" s="4"/>
      <c r="C1371" s="6" t="s">
        <v>4302</v>
      </c>
      <c r="D1371" s="4"/>
      <c r="E1371" s="4"/>
      <c r="F1371" s="5">
        <f>SUBTOTAL(9,F1328:F1370)</f>
        <v>17161.775999999998</v>
      </c>
    </row>
    <row r="1372" spans="1:6" outlineLevel="2" x14ac:dyDescent="0.2">
      <c r="A1372" s="4" t="s">
        <v>1</v>
      </c>
      <c r="B1372" s="4" t="s">
        <v>2753</v>
      </c>
      <c r="C1372" s="4" t="s">
        <v>2754</v>
      </c>
      <c r="D1372" s="4" t="s">
        <v>2755</v>
      </c>
      <c r="E1372" s="4" t="s">
        <v>2756</v>
      </c>
      <c r="F1372" s="5">
        <v>13.388</v>
      </c>
    </row>
    <row r="1373" spans="1:6" outlineLevel="2" x14ac:dyDescent="0.2">
      <c r="A1373" s="4" t="s">
        <v>1</v>
      </c>
      <c r="B1373" s="4" t="s">
        <v>2753</v>
      </c>
      <c r="C1373" s="4" t="s">
        <v>2754</v>
      </c>
      <c r="D1373" s="4" t="s">
        <v>2757</v>
      </c>
      <c r="E1373" s="4" t="s">
        <v>2758</v>
      </c>
      <c r="F1373" s="5">
        <v>34.968000000000004</v>
      </c>
    </row>
    <row r="1374" spans="1:6" outlineLevel="2" x14ac:dyDescent="0.2">
      <c r="A1374" s="4" t="s">
        <v>1</v>
      </c>
      <c r="B1374" s="4" t="s">
        <v>2753</v>
      </c>
      <c r="C1374" s="4" t="s">
        <v>2754</v>
      </c>
      <c r="D1374" s="4" t="s">
        <v>2759</v>
      </c>
      <c r="E1374" s="4" t="s">
        <v>2760</v>
      </c>
      <c r="F1374" s="5">
        <v>278.952</v>
      </c>
    </row>
    <row r="1375" spans="1:6" outlineLevel="2" x14ac:dyDescent="0.2">
      <c r="A1375" s="4" t="s">
        <v>1</v>
      </c>
      <c r="B1375" s="4" t="s">
        <v>2753</v>
      </c>
      <c r="C1375" s="4" t="s">
        <v>2754</v>
      </c>
      <c r="D1375" s="4" t="s">
        <v>2761</v>
      </c>
      <c r="E1375" s="4" t="s">
        <v>2762</v>
      </c>
      <c r="F1375" s="5">
        <v>77.471999999999994</v>
      </c>
    </row>
    <row r="1376" spans="1:6" outlineLevel="2" x14ac:dyDescent="0.2">
      <c r="A1376" s="4" t="s">
        <v>1</v>
      </c>
      <c r="B1376" s="4" t="s">
        <v>2753</v>
      </c>
      <c r="C1376" s="4" t="s">
        <v>2754</v>
      </c>
      <c r="D1376" s="4" t="s">
        <v>2763</v>
      </c>
      <c r="E1376" s="4" t="s">
        <v>2764</v>
      </c>
      <c r="F1376" s="5">
        <v>60.863999999999997</v>
      </c>
    </row>
    <row r="1377" spans="1:6" outlineLevel="2" x14ac:dyDescent="0.2">
      <c r="A1377" s="4" t="s">
        <v>1</v>
      </c>
      <c r="B1377" s="4" t="s">
        <v>2753</v>
      </c>
      <c r="C1377" s="4" t="s">
        <v>2754</v>
      </c>
      <c r="D1377" s="4" t="s">
        <v>2765</v>
      </c>
      <c r="E1377" s="4" t="s">
        <v>2766</v>
      </c>
      <c r="F1377" s="5">
        <v>123.024</v>
      </c>
    </row>
    <row r="1378" spans="1:6" outlineLevel="2" x14ac:dyDescent="0.2">
      <c r="A1378" s="4" t="s">
        <v>1</v>
      </c>
      <c r="B1378" s="4" t="s">
        <v>2753</v>
      </c>
      <c r="C1378" s="4" t="s">
        <v>2754</v>
      </c>
      <c r="D1378" s="4" t="s">
        <v>2767</v>
      </c>
      <c r="E1378" s="4" t="s">
        <v>2768</v>
      </c>
      <c r="F1378" s="5">
        <v>162.50399999999999</v>
      </c>
    </row>
    <row r="1379" spans="1:6" outlineLevel="2" x14ac:dyDescent="0.2">
      <c r="A1379" s="4" t="s">
        <v>1</v>
      </c>
      <c r="B1379" s="4" t="s">
        <v>2753</v>
      </c>
      <c r="C1379" s="4" t="s">
        <v>2754</v>
      </c>
      <c r="D1379" s="4" t="s">
        <v>2769</v>
      </c>
      <c r="E1379" s="4" t="s">
        <v>2770</v>
      </c>
      <c r="F1379" s="5">
        <v>70.007999999999996</v>
      </c>
    </row>
    <row r="1380" spans="1:6" outlineLevel="2" x14ac:dyDescent="0.2">
      <c r="A1380" s="4" t="s">
        <v>1</v>
      </c>
      <c r="B1380" s="4" t="s">
        <v>2753</v>
      </c>
      <c r="C1380" s="4" t="s">
        <v>2754</v>
      </c>
      <c r="D1380" s="4" t="s">
        <v>2771</v>
      </c>
      <c r="E1380" s="4" t="s">
        <v>2772</v>
      </c>
      <c r="F1380" s="5">
        <v>225.91200000000001</v>
      </c>
    </row>
    <row r="1381" spans="1:6" outlineLevel="2" x14ac:dyDescent="0.2">
      <c r="A1381" s="4" t="s">
        <v>1</v>
      </c>
      <c r="B1381" s="4" t="s">
        <v>2753</v>
      </c>
      <c r="C1381" s="4" t="s">
        <v>2754</v>
      </c>
      <c r="D1381" s="4" t="s">
        <v>2773</v>
      </c>
      <c r="E1381" s="4" t="s">
        <v>2774</v>
      </c>
      <c r="F1381" s="5">
        <v>37.344000000000001</v>
      </c>
    </row>
    <row r="1382" spans="1:6" outlineLevel="2" x14ac:dyDescent="0.2">
      <c r="A1382" s="4" t="s">
        <v>1</v>
      </c>
      <c r="B1382" s="4" t="s">
        <v>2753</v>
      </c>
      <c r="C1382" s="4" t="s">
        <v>2754</v>
      </c>
      <c r="D1382" s="4" t="s">
        <v>2775</v>
      </c>
      <c r="E1382" s="4" t="s">
        <v>2776</v>
      </c>
      <c r="F1382" s="5">
        <v>133.416</v>
      </c>
    </row>
    <row r="1383" spans="1:6" outlineLevel="2" x14ac:dyDescent="0.2">
      <c r="A1383" s="4" t="s">
        <v>1</v>
      </c>
      <c r="B1383" s="4" t="s">
        <v>2753</v>
      </c>
      <c r="C1383" s="4" t="s">
        <v>2754</v>
      </c>
      <c r="D1383" s="4" t="s">
        <v>2777</v>
      </c>
      <c r="E1383" s="4" t="s">
        <v>2778</v>
      </c>
      <c r="F1383" s="5">
        <v>390.33600000000001</v>
      </c>
    </row>
    <row r="1384" spans="1:6" outlineLevel="2" x14ac:dyDescent="0.2">
      <c r="A1384" s="4" t="s">
        <v>1</v>
      </c>
      <c r="B1384" s="4" t="s">
        <v>2753</v>
      </c>
      <c r="C1384" s="4" t="s">
        <v>2754</v>
      </c>
      <c r="D1384" s="4" t="s">
        <v>2779</v>
      </c>
      <c r="E1384" s="4" t="s">
        <v>2780</v>
      </c>
      <c r="F1384" s="5">
        <v>120</v>
      </c>
    </row>
    <row r="1385" spans="1:6" outlineLevel="2" x14ac:dyDescent="0.2">
      <c r="A1385" s="4" t="s">
        <v>1</v>
      </c>
      <c r="B1385" s="4" t="s">
        <v>2753</v>
      </c>
      <c r="C1385" s="4" t="s">
        <v>2754</v>
      </c>
      <c r="D1385" s="4" t="s">
        <v>2781</v>
      </c>
      <c r="E1385" s="4" t="s">
        <v>2782</v>
      </c>
      <c r="F1385" s="5">
        <v>20.832000000000001</v>
      </c>
    </row>
    <row r="1386" spans="1:6" outlineLevel="2" x14ac:dyDescent="0.2">
      <c r="A1386" s="4" t="s">
        <v>1</v>
      </c>
      <c r="B1386" s="4" t="s">
        <v>2753</v>
      </c>
      <c r="C1386" s="4" t="s">
        <v>2754</v>
      </c>
      <c r="D1386" s="4" t="s">
        <v>2783</v>
      </c>
      <c r="E1386" s="4" t="s">
        <v>2784</v>
      </c>
      <c r="F1386" s="5">
        <v>183.98400000000001</v>
      </c>
    </row>
    <row r="1387" spans="1:6" outlineLevel="2" x14ac:dyDescent="0.2">
      <c r="A1387" s="4" t="s">
        <v>1</v>
      </c>
      <c r="B1387" s="4" t="s">
        <v>2753</v>
      </c>
      <c r="C1387" s="4" t="s">
        <v>2754</v>
      </c>
      <c r="D1387" s="4" t="s">
        <v>2785</v>
      </c>
      <c r="E1387" s="4" t="s">
        <v>2786</v>
      </c>
      <c r="F1387" s="5">
        <v>239.096</v>
      </c>
    </row>
    <row r="1388" spans="1:6" outlineLevel="2" x14ac:dyDescent="0.2">
      <c r="A1388" s="4" t="s">
        <v>1</v>
      </c>
      <c r="B1388" s="4" t="s">
        <v>2753</v>
      </c>
      <c r="C1388" s="4" t="s">
        <v>2754</v>
      </c>
      <c r="D1388" s="4" t="s">
        <v>1909</v>
      </c>
      <c r="E1388" s="4" t="s">
        <v>2787</v>
      </c>
      <c r="F1388" s="5">
        <v>96.024000000000001</v>
      </c>
    </row>
    <row r="1389" spans="1:6" outlineLevel="2" x14ac:dyDescent="0.2">
      <c r="A1389" s="4" t="s">
        <v>1</v>
      </c>
      <c r="B1389" s="4" t="s">
        <v>2753</v>
      </c>
      <c r="C1389" s="4" t="s">
        <v>2754</v>
      </c>
      <c r="D1389" s="4" t="s">
        <v>2788</v>
      </c>
      <c r="E1389" s="4" t="s">
        <v>2789</v>
      </c>
      <c r="F1389" s="5">
        <v>125.556</v>
      </c>
    </row>
    <row r="1390" spans="1:6" outlineLevel="2" x14ac:dyDescent="0.2">
      <c r="A1390" s="4" t="s">
        <v>1</v>
      </c>
      <c r="B1390" s="4" t="s">
        <v>2753</v>
      </c>
      <c r="C1390" s="4" t="s">
        <v>2754</v>
      </c>
      <c r="D1390" s="4" t="s">
        <v>2790</v>
      </c>
      <c r="E1390" s="4" t="s">
        <v>2791</v>
      </c>
      <c r="F1390" s="5">
        <v>76.872</v>
      </c>
    </row>
    <row r="1391" spans="1:6" outlineLevel="2" x14ac:dyDescent="0.2">
      <c r="A1391" s="4" t="s">
        <v>1</v>
      </c>
      <c r="B1391" s="4" t="s">
        <v>2753</v>
      </c>
      <c r="C1391" s="4" t="s">
        <v>2754</v>
      </c>
      <c r="D1391" s="4" t="s">
        <v>2792</v>
      </c>
      <c r="E1391" s="4" t="s">
        <v>2793</v>
      </c>
      <c r="F1391" s="5">
        <v>113.736</v>
      </c>
    </row>
    <row r="1392" spans="1:6" outlineLevel="2" x14ac:dyDescent="0.2">
      <c r="A1392" s="4" t="s">
        <v>1</v>
      </c>
      <c r="B1392" s="4" t="s">
        <v>2753</v>
      </c>
      <c r="C1392" s="4" t="s">
        <v>2754</v>
      </c>
      <c r="D1392" s="4" t="s">
        <v>2794</v>
      </c>
      <c r="E1392" s="4" t="s">
        <v>2795</v>
      </c>
      <c r="F1392" s="5">
        <v>249.50399999999999</v>
      </c>
    </row>
    <row r="1393" spans="1:6" outlineLevel="2" x14ac:dyDescent="0.2">
      <c r="A1393" s="4" t="s">
        <v>1</v>
      </c>
      <c r="B1393" s="4" t="s">
        <v>2753</v>
      </c>
      <c r="C1393" s="4" t="s">
        <v>2754</v>
      </c>
      <c r="D1393" s="4" t="s">
        <v>2796</v>
      </c>
      <c r="E1393" s="4" t="s">
        <v>2797</v>
      </c>
      <c r="F1393" s="5">
        <v>169.20699999999999</v>
      </c>
    </row>
    <row r="1394" spans="1:6" outlineLevel="2" x14ac:dyDescent="0.2">
      <c r="A1394" s="4" t="s">
        <v>1</v>
      </c>
      <c r="B1394" s="4" t="s">
        <v>2753</v>
      </c>
      <c r="C1394" s="4" t="s">
        <v>2754</v>
      </c>
      <c r="D1394" s="4" t="s">
        <v>2798</v>
      </c>
      <c r="E1394" s="4" t="s">
        <v>2799</v>
      </c>
      <c r="F1394" s="5">
        <v>42.302</v>
      </c>
    </row>
    <row r="1395" spans="1:6" outlineLevel="2" x14ac:dyDescent="0.2">
      <c r="A1395" s="4" t="s">
        <v>1</v>
      </c>
      <c r="B1395" s="4" t="s">
        <v>2753</v>
      </c>
      <c r="C1395" s="4" t="s">
        <v>2754</v>
      </c>
      <c r="D1395" s="4" t="s">
        <v>2800</v>
      </c>
      <c r="E1395" s="4" t="s">
        <v>2801</v>
      </c>
      <c r="F1395" s="5">
        <v>105.57599999999999</v>
      </c>
    </row>
    <row r="1396" spans="1:6" outlineLevel="2" x14ac:dyDescent="0.2">
      <c r="A1396" s="4" t="s">
        <v>1</v>
      </c>
      <c r="B1396" s="4" t="s">
        <v>2753</v>
      </c>
      <c r="C1396" s="4" t="s">
        <v>2754</v>
      </c>
      <c r="D1396" s="4" t="s">
        <v>2802</v>
      </c>
      <c r="E1396" s="4" t="s">
        <v>2803</v>
      </c>
      <c r="F1396" s="5">
        <v>585.50400000000002</v>
      </c>
    </row>
    <row r="1397" spans="1:6" outlineLevel="2" x14ac:dyDescent="0.2">
      <c r="A1397" s="4" t="s">
        <v>1</v>
      </c>
      <c r="B1397" s="4" t="s">
        <v>2753</v>
      </c>
      <c r="C1397" s="4" t="s">
        <v>2754</v>
      </c>
      <c r="D1397" s="4" t="s">
        <v>2804</v>
      </c>
      <c r="E1397" s="4" t="s">
        <v>2805</v>
      </c>
      <c r="F1397" s="5">
        <v>117.36</v>
      </c>
    </row>
    <row r="1398" spans="1:6" outlineLevel="2" x14ac:dyDescent="0.2">
      <c r="A1398" s="4" t="s">
        <v>1</v>
      </c>
      <c r="B1398" s="4" t="s">
        <v>2753</v>
      </c>
      <c r="C1398" s="4" t="s">
        <v>2754</v>
      </c>
      <c r="D1398" s="4" t="s">
        <v>2806</v>
      </c>
      <c r="E1398" s="4" t="s">
        <v>2807</v>
      </c>
      <c r="F1398" s="5">
        <v>270.73</v>
      </c>
    </row>
    <row r="1399" spans="1:6" outlineLevel="2" x14ac:dyDescent="0.2">
      <c r="A1399" s="4" t="s">
        <v>1</v>
      </c>
      <c r="B1399" s="4" t="s">
        <v>2753</v>
      </c>
      <c r="C1399" s="4" t="s">
        <v>2754</v>
      </c>
      <c r="D1399" s="4" t="s">
        <v>2808</v>
      </c>
      <c r="E1399" s="4" t="s">
        <v>2809</v>
      </c>
      <c r="F1399" s="5">
        <v>69.215999999999994</v>
      </c>
    </row>
    <row r="1400" spans="1:6" outlineLevel="2" x14ac:dyDescent="0.2">
      <c r="A1400" s="4" t="s">
        <v>1</v>
      </c>
      <c r="B1400" s="4" t="s">
        <v>2753</v>
      </c>
      <c r="C1400" s="4" t="s">
        <v>2754</v>
      </c>
      <c r="D1400" s="4" t="s">
        <v>2810</v>
      </c>
      <c r="E1400" s="4" t="s">
        <v>2811</v>
      </c>
      <c r="F1400" s="5">
        <v>194.71199999999999</v>
      </c>
    </row>
    <row r="1401" spans="1:6" outlineLevel="2" x14ac:dyDescent="0.2">
      <c r="A1401" s="4" t="s">
        <v>1</v>
      </c>
      <c r="B1401" s="4" t="s">
        <v>2753</v>
      </c>
      <c r="C1401" s="4" t="s">
        <v>2754</v>
      </c>
      <c r="D1401" s="4" t="s">
        <v>2812</v>
      </c>
      <c r="E1401" s="4" t="s">
        <v>2813</v>
      </c>
      <c r="F1401" s="5">
        <v>61.536000000000001</v>
      </c>
    </row>
    <row r="1402" spans="1:6" outlineLevel="2" x14ac:dyDescent="0.2">
      <c r="A1402" s="4" t="s">
        <v>1</v>
      </c>
      <c r="B1402" s="4" t="s">
        <v>2753</v>
      </c>
      <c r="C1402" s="4" t="s">
        <v>2754</v>
      </c>
      <c r="D1402" s="4" t="s">
        <v>2814</v>
      </c>
      <c r="E1402" s="4" t="s">
        <v>2815</v>
      </c>
      <c r="F1402" s="5">
        <v>62.164999999999999</v>
      </c>
    </row>
    <row r="1403" spans="1:6" outlineLevel="2" x14ac:dyDescent="0.2">
      <c r="A1403" s="4" t="s">
        <v>1</v>
      </c>
      <c r="B1403" s="4" t="s">
        <v>2753</v>
      </c>
      <c r="C1403" s="4" t="s">
        <v>2754</v>
      </c>
      <c r="D1403" s="4" t="s">
        <v>2816</v>
      </c>
      <c r="E1403" s="4" t="s">
        <v>2817</v>
      </c>
      <c r="F1403" s="5">
        <v>192.648</v>
      </c>
    </row>
    <row r="1404" spans="1:6" outlineLevel="2" x14ac:dyDescent="0.2">
      <c r="A1404" s="4" t="s">
        <v>1</v>
      </c>
      <c r="B1404" s="4" t="s">
        <v>2753</v>
      </c>
      <c r="C1404" s="4" t="s">
        <v>2754</v>
      </c>
      <c r="D1404" s="4" t="s">
        <v>2818</v>
      </c>
      <c r="E1404" s="4" t="s">
        <v>2819</v>
      </c>
      <c r="F1404" s="5">
        <v>544.70399999999995</v>
      </c>
    </row>
    <row r="1405" spans="1:6" outlineLevel="2" x14ac:dyDescent="0.2">
      <c r="A1405" s="4" t="s">
        <v>1</v>
      </c>
      <c r="B1405" s="4" t="s">
        <v>2753</v>
      </c>
      <c r="C1405" s="4" t="s">
        <v>2754</v>
      </c>
      <c r="D1405" s="4" t="s">
        <v>2820</v>
      </c>
      <c r="E1405" s="4" t="s">
        <v>2821</v>
      </c>
      <c r="F1405" s="5">
        <v>19.152000000000001</v>
      </c>
    </row>
    <row r="1406" spans="1:6" outlineLevel="2" x14ac:dyDescent="0.2">
      <c r="A1406" s="4" t="s">
        <v>1</v>
      </c>
      <c r="B1406" s="4" t="s">
        <v>2753</v>
      </c>
      <c r="C1406" s="4" t="s">
        <v>2754</v>
      </c>
      <c r="D1406" s="4" t="s">
        <v>2822</v>
      </c>
      <c r="E1406" s="4" t="s">
        <v>2823</v>
      </c>
      <c r="F1406" s="5">
        <v>223.94399999999999</v>
      </c>
    </row>
    <row r="1407" spans="1:6" outlineLevel="2" x14ac:dyDescent="0.2">
      <c r="A1407" s="4" t="s">
        <v>1</v>
      </c>
      <c r="B1407" s="4" t="s">
        <v>2753</v>
      </c>
      <c r="C1407" s="4" t="s">
        <v>2754</v>
      </c>
      <c r="D1407" s="4" t="s">
        <v>2824</v>
      </c>
      <c r="E1407" s="4" t="s">
        <v>2825</v>
      </c>
      <c r="F1407" s="5">
        <v>72</v>
      </c>
    </row>
    <row r="1408" spans="1:6" outlineLevel="2" x14ac:dyDescent="0.2">
      <c r="A1408" s="4" t="s">
        <v>1</v>
      </c>
      <c r="B1408" s="4" t="s">
        <v>2753</v>
      </c>
      <c r="C1408" s="4" t="s">
        <v>2754</v>
      </c>
      <c r="D1408" s="4" t="s">
        <v>2826</v>
      </c>
      <c r="E1408" s="4" t="s">
        <v>2827</v>
      </c>
      <c r="F1408" s="5">
        <v>84</v>
      </c>
    </row>
    <row r="1409" spans="1:6" outlineLevel="2" x14ac:dyDescent="0.2">
      <c r="A1409" s="4" t="s">
        <v>1</v>
      </c>
      <c r="B1409" s="4" t="s">
        <v>2753</v>
      </c>
      <c r="C1409" s="4" t="s">
        <v>2754</v>
      </c>
      <c r="D1409" s="4" t="s">
        <v>2828</v>
      </c>
      <c r="E1409" s="4" t="s">
        <v>2829</v>
      </c>
      <c r="F1409" s="5">
        <v>672</v>
      </c>
    </row>
    <row r="1410" spans="1:6" outlineLevel="2" x14ac:dyDescent="0.2">
      <c r="A1410" s="4" t="s">
        <v>1</v>
      </c>
      <c r="B1410" s="4" t="s">
        <v>2753</v>
      </c>
      <c r="C1410" s="4" t="s">
        <v>2754</v>
      </c>
      <c r="D1410" s="4" t="s">
        <v>2830</v>
      </c>
      <c r="E1410" s="4" t="s">
        <v>2831</v>
      </c>
      <c r="F1410" s="5">
        <v>384</v>
      </c>
    </row>
    <row r="1411" spans="1:6" outlineLevel="2" x14ac:dyDescent="0.2">
      <c r="A1411" s="4" t="s">
        <v>1</v>
      </c>
      <c r="B1411" s="4" t="s">
        <v>2753</v>
      </c>
      <c r="C1411" s="4" t="s">
        <v>2754</v>
      </c>
      <c r="D1411" s="4" t="s">
        <v>2832</v>
      </c>
      <c r="E1411" s="4" t="s">
        <v>2833</v>
      </c>
      <c r="F1411" s="5">
        <v>54.6</v>
      </c>
    </row>
    <row r="1412" spans="1:6" outlineLevel="2" x14ac:dyDescent="0.2">
      <c r="A1412" s="4" t="s">
        <v>1</v>
      </c>
      <c r="B1412" s="4" t="s">
        <v>2753</v>
      </c>
      <c r="C1412" s="4" t="s">
        <v>2754</v>
      </c>
      <c r="D1412" s="4" t="s">
        <v>2834</v>
      </c>
      <c r="E1412" s="4" t="s">
        <v>2835</v>
      </c>
      <c r="F1412" s="5">
        <v>53.04</v>
      </c>
    </row>
    <row r="1413" spans="1:6" outlineLevel="2" x14ac:dyDescent="0.2">
      <c r="A1413" s="4" t="s">
        <v>1</v>
      </c>
      <c r="B1413" s="4" t="s">
        <v>2753</v>
      </c>
      <c r="C1413" s="4" t="s">
        <v>2754</v>
      </c>
      <c r="D1413" s="4" t="s">
        <v>2836</v>
      </c>
      <c r="E1413" s="4" t="s">
        <v>2837</v>
      </c>
      <c r="F1413" s="5">
        <v>205.608</v>
      </c>
    </row>
    <row r="1414" spans="1:6" outlineLevel="2" x14ac:dyDescent="0.2">
      <c r="A1414" s="4" t="s">
        <v>1</v>
      </c>
      <c r="B1414" s="4" t="s">
        <v>2753</v>
      </c>
      <c r="C1414" s="4" t="s">
        <v>2754</v>
      </c>
      <c r="D1414" s="4" t="s">
        <v>2838</v>
      </c>
      <c r="E1414" s="4" t="s">
        <v>2839</v>
      </c>
      <c r="F1414" s="5">
        <v>112.08</v>
      </c>
    </row>
    <row r="1415" spans="1:6" outlineLevel="2" x14ac:dyDescent="0.2">
      <c r="A1415" s="4" t="s">
        <v>1</v>
      </c>
      <c r="B1415" s="4" t="s">
        <v>2753</v>
      </c>
      <c r="C1415" s="4" t="s">
        <v>2754</v>
      </c>
      <c r="D1415" s="4" t="s">
        <v>2840</v>
      </c>
      <c r="E1415" s="4" t="s">
        <v>2841</v>
      </c>
      <c r="F1415" s="5">
        <v>86.231999999999999</v>
      </c>
    </row>
    <row r="1416" spans="1:6" outlineLevel="2" x14ac:dyDescent="0.2">
      <c r="A1416" s="4" t="s">
        <v>1</v>
      </c>
      <c r="B1416" s="4" t="s">
        <v>2753</v>
      </c>
      <c r="C1416" s="4" t="s">
        <v>2754</v>
      </c>
      <c r="D1416" s="4" t="s">
        <v>2842</v>
      </c>
      <c r="E1416" s="4" t="s">
        <v>2843</v>
      </c>
      <c r="F1416" s="5">
        <v>65.975999999999999</v>
      </c>
    </row>
    <row r="1417" spans="1:6" outlineLevel="2" x14ac:dyDescent="0.2">
      <c r="A1417" s="4" t="s">
        <v>1</v>
      </c>
      <c r="B1417" s="4" t="s">
        <v>2753</v>
      </c>
      <c r="C1417" s="4" t="s">
        <v>2754</v>
      </c>
      <c r="D1417" s="4" t="s">
        <v>2844</v>
      </c>
      <c r="E1417" s="4" t="s">
        <v>2845</v>
      </c>
      <c r="F1417" s="5">
        <v>237.88800000000001</v>
      </c>
    </row>
    <row r="1418" spans="1:6" outlineLevel="2" x14ac:dyDescent="0.2">
      <c r="A1418" s="4" t="s">
        <v>1</v>
      </c>
      <c r="B1418" s="4" t="s">
        <v>2753</v>
      </c>
      <c r="C1418" s="4" t="s">
        <v>2754</v>
      </c>
      <c r="D1418" s="4" t="s">
        <v>2846</v>
      </c>
      <c r="E1418" s="4" t="s">
        <v>2847</v>
      </c>
      <c r="F1418" s="5">
        <v>27.936</v>
      </c>
    </row>
    <row r="1419" spans="1:6" outlineLevel="2" x14ac:dyDescent="0.2">
      <c r="A1419" s="4" t="s">
        <v>1</v>
      </c>
      <c r="B1419" s="4" t="s">
        <v>2753</v>
      </c>
      <c r="C1419" s="4" t="s">
        <v>2754</v>
      </c>
      <c r="D1419" s="4" t="s">
        <v>2848</v>
      </c>
      <c r="E1419" s="4" t="s">
        <v>2849</v>
      </c>
      <c r="F1419" s="5">
        <v>39.384</v>
      </c>
    </row>
    <row r="1420" spans="1:6" outlineLevel="2" x14ac:dyDescent="0.2">
      <c r="A1420" s="4" t="s">
        <v>1</v>
      </c>
      <c r="B1420" s="4" t="s">
        <v>2753</v>
      </c>
      <c r="C1420" s="4" t="s">
        <v>2754</v>
      </c>
      <c r="D1420" s="4" t="s">
        <v>2850</v>
      </c>
      <c r="E1420" s="4" t="s">
        <v>2851</v>
      </c>
      <c r="F1420" s="5">
        <v>155.256</v>
      </c>
    </row>
    <row r="1421" spans="1:6" outlineLevel="2" x14ac:dyDescent="0.2">
      <c r="A1421" s="4" t="s">
        <v>1</v>
      </c>
      <c r="B1421" s="4" t="s">
        <v>2753</v>
      </c>
      <c r="C1421" s="4" t="s">
        <v>2754</v>
      </c>
      <c r="D1421" s="4" t="s">
        <v>2852</v>
      </c>
      <c r="E1421" s="4" t="s">
        <v>2853</v>
      </c>
      <c r="F1421" s="5">
        <v>62.927999999999997</v>
      </c>
    </row>
    <row r="1422" spans="1:6" outlineLevel="2" x14ac:dyDescent="0.2">
      <c r="A1422" s="4" t="s">
        <v>1</v>
      </c>
      <c r="B1422" s="4" t="s">
        <v>2753</v>
      </c>
      <c r="C1422" s="4" t="s">
        <v>2754</v>
      </c>
      <c r="D1422" s="4" t="s">
        <v>2854</v>
      </c>
      <c r="E1422" s="4" t="s">
        <v>2855</v>
      </c>
      <c r="F1422" s="5">
        <v>86.4</v>
      </c>
    </row>
    <row r="1423" spans="1:6" outlineLevel="2" x14ac:dyDescent="0.2">
      <c r="A1423" s="4" t="s">
        <v>1</v>
      </c>
      <c r="B1423" s="4" t="s">
        <v>2753</v>
      </c>
      <c r="C1423" s="4" t="s">
        <v>2754</v>
      </c>
      <c r="D1423" s="4" t="s">
        <v>2856</v>
      </c>
      <c r="E1423" s="4" t="s">
        <v>2857</v>
      </c>
      <c r="F1423" s="5">
        <v>317.73599999999999</v>
      </c>
    </row>
    <row r="1424" spans="1:6" outlineLevel="2" x14ac:dyDescent="0.2">
      <c r="A1424" s="4" t="s">
        <v>1</v>
      </c>
      <c r="B1424" s="4" t="s">
        <v>2753</v>
      </c>
      <c r="C1424" s="4" t="s">
        <v>2754</v>
      </c>
      <c r="D1424" s="4" t="s">
        <v>2856</v>
      </c>
      <c r="E1424" s="4" t="s">
        <v>2858</v>
      </c>
      <c r="F1424" s="5">
        <v>324.98399999999998</v>
      </c>
    </row>
    <row r="1425" spans="1:6" outlineLevel="2" x14ac:dyDescent="0.2">
      <c r="A1425" s="4" t="s">
        <v>1</v>
      </c>
      <c r="B1425" s="4" t="s">
        <v>2753</v>
      </c>
      <c r="C1425" s="4" t="s">
        <v>2754</v>
      </c>
      <c r="D1425" s="4" t="s">
        <v>2859</v>
      </c>
      <c r="E1425" s="4" t="s">
        <v>2860</v>
      </c>
      <c r="F1425" s="5">
        <v>56.16</v>
      </c>
    </row>
    <row r="1426" spans="1:6" outlineLevel="2" x14ac:dyDescent="0.2">
      <c r="A1426" s="4" t="s">
        <v>1</v>
      </c>
      <c r="B1426" s="4" t="s">
        <v>2753</v>
      </c>
      <c r="C1426" s="4" t="s">
        <v>2754</v>
      </c>
      <c r="D1426" s="4" t="s">
        <v>2861</v>
      </c>
      <c r="E1426" s="4" t="s">
        <v>2862</v>
      </c>
      <c r="F1426" s="5">
        <v>240</v>
      </c>
    </row>
    <row r="1427" spans="1:6" outlineLevel="2" x14ac:dyDescent="0.2">
      <c r="A1427" s="4" t="s">
        <v>1</v>
      </c>
      <c r="B1427" s="4" t="s">
        <v>2753</v>
      </c>
      <c r="C1427" s="4" t="s">
        <v>2754</v>
      </c>
      <c r="D1427" s="4" t="s">
        <v>2863</v>
      </c>
      <c r="E1427" s="4" t="s">
        <v>2864</v>
      </c>
      <c r="F1427" s="5">
        <v>331.2</v>
      </c>
    </row>
    <row r="1428" spans="1:6" outlineLevel="2" x14ac:dyDescent="0.2">
      <c r="A1428" s="4" t="s">
        <v>1</v>
      </c>
      <c r="B1428" s="4" t="s">
        <v>2753</v>
      </c>
      <c r="C1428" s="4" t="s">
        <v>2754</v>
      </c>
      <c r="D1428" s="4" t="s">
        <v>2865</v>
      </c>
      <c r="E1428" s="4" t="s">
        <v>2866</v>
      </c>
      <c r="F1428" s="5">
        <v>88.8</v>
      </c>
    </row>
    <row r="1429" spans="1:6" outlineLevel="2" x14ac:dyDescent="0.2">
      <c r="A1429" s="4" t="s">
        <v>1</v>
      </c>
      <c r="B1429" s="4" t="s">
        <v>2753</v>
      </c>
      <c r="C1429" s="4" t="s">
        <v>2754</v>
      </c>
      <c r="D1429" s="4" t="s">
        <v>2867</v>
      </c>
      <c r="E1429" s="4" t="s">
        <v>2868</v>
      </c>
      <c r="F1429" s="5">
        <v>91.2</v>
      </c>
    </row>
    <row r="1430" spans="1:6" outlineLevel="1" x14ac:dyDescent="0.2">
      <c r="A1430" s="4"/>
      <c r="B1430" s="4"/>
      <c r="C1430" s="6" t="s">
        <v>4303</v>
      </c>
      <c r="D1430" s="4"/>
      <c r="E1430" s="4"/>
      <c r="F1430" s="5">
        <f>SUBTOTAL(9,F1372:F1429)</f>
        <v>9341.9560000000001</v>
      </c>
    </row>
    <row r="1431" spans="1:6" outlineLevel="2" x14ac:dyDescent="0.2">
      <c r="A1431" s="4" t="s">
        <v>1</v>
      </c>
      <c r="B1431" s="4" t="s">
        <v>2472</v>
      </c>
      <c r="C1431" s="4" t="s">
        <v>2473</v>
      </c>
      <c r="D1431" s="4" t="s">
        <v>2474</v>
      </c>
      <c r="E1431" s="4" t="s">
        <v>2475</v>
      </c>
      <c r="F1431" s="5">
        <v>270.73</v>
      </c>
    </row>
    <row r="1432" spans="1:6" outlineLevel="2" x14ac:dyDescent="0.2">
      <c r="A1432" s="4" t="s">
        <v>1</v>
      </c>
      <c r="B1432" s="4" t="s">
        <v>2472</v>
      </c>
      <c r="C1432" s="4" t="s">
        <v>2473</v>
      </c>
      <c r="D1432" s="4" t="s">
        <v>2476</v>
      </c>
      <c r="E1432" s="4" t="s">
        <v>2477</v>
      </c>
      <c r="F1432" s="5">
        <v>39.192</v>
      </c>
    </row>
    <row r="1433" spans="1:6" outlineLevel="2" x14ac:dyDescent="0.2">
      <c r="A1433" s="4" t="s">
        <v>1</v>
      </c>
      <c r="B1433" s="4" t="s">
        <v>2472</v>
      </c>
      <c r="C1433" s="4" t="s">
        <v>2473</v>
      </c>
      <c r="D1433" s="4" t="s">
        <v>2478</v>
      </c>
      <c r="E1433" s="4" t="s">
        <v>2479</v>
      </c>
      <c r="F1433" s="5">
        <v>174.38399999999999</v>
      </c>
    </row>
    <row r="1434" spans="1:6" outlineLevel="2" x14ac:dyDescent="0.2">
      <c r="A1434" s="4" t="s">
        <v>1</v>
      </c>
      <c r="B1434" s="4" t="s">
        <v>2472</v>
      </c>
      <c r="C1434" s="4" t="s">
        <v>2473</v>
      </c>
      <c r="D1434" s="4" t="s">
        <v>2480</v>
      </c>
      <c r="E1434" s="4" t="s">
        <v>2481</v>
      </c>
      <c r="F1434" s="5">
        <v>2448.3449999999998</v>
      </c>
    </row>
    <row r="1435" spans="1:6" outlineLevel="2" x14ac:dyDescent="0.2">
      <c r="A1435" s="4" t="s">
        <v>1</v>
      </c>
      <c r="B1435" s="4" t="s">
        <v>2472</v>
      </c>
      <c r="C1435" s="4" t="s">
        <v>2473</v>
      </c>
      <c r="D1435" s="4" t="s">
        <v>2482</v>
      </c>
      <c r="E1435" s="4" t="s">
        <v>2483</v>
      </c>
      <c r="F1435" s="5">
        <v>5982.1859999999997</v>
      </c>
    </row>
    <row r="1436" spans="1:6" outlineLevel="1" x14ac:dyDescent="0.2">
      <c r="A1436" s="4"/>
      <c r="B1436" s="4"/>
      <c r="C1436" s="6" t="s">
        <v>4304</v>
      </c>
      <c r="D1436" s="4"/>
      <c r="E1436" s="4"/>
      <c r="F1436" s="5">
        <f>SUBTOTAL(9,F1431:F1435)</f>
        <v>8914.8369999999995</v>
      </c>
    </row>
    <row r="1437" spans="1:6" outlineLevel="2" x14ac:dyDescent="0.2">
      <c r="A1437" s="4" t="s">
        <v>1</v>
      </c>
      <c r="B1437" s="4" t="s">
        <v>3484</v>
      </c>
      <c r="C1437" s="4" t="s">
        <v>3485</v>
      </c>
      <c r="D1437" s="4" t="s">
        <v>3486</v>
      </c>
      <c r="E1437" s="4" t="s">
        <v>3487</v>
      </c>
      <c r="F1437" s="5">
        <v>420</v>
      </c>
    </row>
    <row r="1438" spans="1:6" outlineLevel="2" x14ac:dyDescent="0.2">
      <c r="A1438" s="4" t="s">
        <v>1</v>
      </c>
      <c r="B1438" s="4" t="s">
        <v>3484</v>
      </c>
      <c r="C1438" s="4" t="s">
        <v>3485</v>
      </c>
      <c r="D1438" s="4" t="s">
        <v>3488</v>
      </c>
      <c r="E1438" s="4" t="s">
        <v>3489</v>
      </c>
      <c r="F1438" s="5">
        <v>16.440000000000001</v>
      </c>
    </row>
    <row r="1439" spans="1:6" outlineLevel="2" x14ac:dyDescent="0.2">
      <c r="A1439" s="4" t="s">
        <v>1</v>
      </c>
      <c r="B1439" s="4" t="s">
        <v>3484</v>
      </c>
      <c r="C1439" s="4" t="s">
        <v>3485</v>
      </c>
      <c r="D1439" s="4" t="s">
        <v>3490</v>
      </c>
      <c r="E1439" s="4" t="s">
        <v>3491</v>
      </c>
      <c r="F1439" s="5">
        <v>142.34399999999999</v>
      </c>
    </row>
    <row r="1440" spans="1:6" outlineLevel="2" x14ac:dyDescent="0.2">
      <c r="A1440" s="4" t="s">
        <v>1</v>
      </c>
      <c r="B1440" s="4" t="s">
        <v>3484</v>
      </c>
      <c r="C1440" s="4" t="s">
        <v>3485</v>
      </c>
      <c r="D1440" s="4" t="s">
        <v>3492</v>
      </c>
      <c r="E1440" s="4" t="s">
        <v>3493</v>
      </c>
      <c r="F1440" s="5">
        <v>181.84800000000001</v>
      </c>
    </row>
    <row r="1441" spans="1:6" outlineLevel="2" x14ac:dyDescent="0.2">
      <c r="A1441" s="4" t="s">
        <v>1</v>
      </c>
      <c r="B1441" s="4" t="s">
        <v>3484</v>
      </c>
      <c r="C1441" s="4" t="s">
        <v>3485</v>
      </c>
      <c r="D1441" s="4" t="s">
        <v>3494</v>
      </c>
      <c r="E1441" s="4" t="s">
        <v>3495</v>
      </c>
      <c r="F1441" s="5">
        <v>175.404</v>
      </c>
    </row>
    <row r="1442" spans="1:6" outlineLevel="2" x14ac:dyDescent="0.2">
      <c r="A1442" s="4" t="s">
        <v>1</v>
      </c>
      <c r="B1442" s="4" t="s">
        <v>3484</v>
      </c>
      <c r="C1442" s="4" t="s">
        <v>3485</v>
      </c>
      <c r="D1442" s="4" t="s">
        <v>3496</v>
      </c>
      <c r="E1442" s="4" t="s">
        <v>3497</v>
      </c>
      <c r="F1442" s="5">
        <v>201.48</v>
      </c>
    </row>
    <row r="1443" spans="1:6" outlineLevel="2" x14ac:dyDescent="0.2">
      <c r="A1443" s="4" t="s">
        <v>1</v>
      </c>
      <c r="B1443" s="4" t="s">
        <v>3484</v>
      </c>
      <c r="C1443" s="4" t="s">
        <v>3485</v>
      </c>
      <c r="D1443" s="4" t="s">
        <v>3498</v>
      </c>
      <c r="E1443" s="4" t="s">
        <v>3499</v>
      </c>
      <c r="F1443" s="5">
        <v>178.15199999999999</v>
      </c>
    </row>
    <row r="1444" spans="1:6" outlineLevel="2" x14ac:dyDescent="0.2">
      <c r="A1444" s="4" t="s">
        <v>1</v>
      </c>
      <c r="B1444" s="4" t="s">
        <v>3484</v>
      </c>
      <c r="C1444" s="4" t="s">
        <v>3485</v>
      </c>
      <c r="D1444" s="4" t="s">
        <v>3500</v>
      </c>
      <c r="E1444" s="4" t="s">
        <v>3501</v>
      </c>
      <c r="F1444" s="5">
        <v>175.512</v>
      </c>
    </row>
    <row r="1445" spans="1:6" outlineLevel="2" x14ac:dyDescent="0.2">
      <c r="A1445" s="4" t="s">
        <v>1</v>
      </c>
      <c r="B1445" s="4" t="s">
        <v>3484</v>
      </c>
      <c r="C1445" s="4" t="s">
        <v>3485</v>
      </c>
      <c r="D1445" s="4" t="s">
        <v>3502</v>
      </c>
      <c r="E1445" s="4" t="s">
        <v>3503</v>
      </c>
      <c r="F1445" s="5">
        <v>382.05599999999998</v>
      </c>
    </row>
    <row r="1446" spans="1:6" outlineLevel="2" x14ac:dyDescent="0.2">
      <c r="A1446" s="4" t="s">
        <v>1</v>
      </c>
      <c r="B1446" s="4" t="s">
        <v>3484</v>
      </c>
      <c r="C1446" s="4" t="s">
        <v>3485</v>
      </c>
      <c r="D1446" s="4" t="s">
        <v>3504</v>
      </c>
      <c r="E1446" s="4" t="s">
        <v>3505</v>
      </c>
      <c r="F1446" s="5">
        <v>1092</v>
      </c>
    </row>
    <row r="1447" spans="1:6" outlineLevel="2" x14ac:dyDescent="0.2">
      <c r="A1447" s="4" t="s">
        <v>1</v>
      </c>
      <c r="B1447" s="4" t="s">
        <v>3484</v>
      </c>
      <c r="C1447" s="4" t="s">
        <v>3485</v>
      </c>
      <c r="D1447" s="4" t="s">
        <v>3506</v>
      </c>
      <c r="E1447" s="4" t="s">
        <v>3507</v>
      </c>
      <c r="F1447" s="5">
        <v>129.696</v>
      </c>
    </row>
    <row r="1448" spans="1:6" outlineLevel="2" x14ac:dyDescent="0.2">
      <c r="A1448" s="4" t="s">
        <v>1</v>
      </c>
      <c r="B1448" s="4" t="s">
        <v>3484</v>
      </c>
      <c r="C1448" s="4" t="s">
        <v>3485</v>
      </c>
      <c r="D1448" s="4" t="s">
        <v>3508</v>
      </c>
      <c r="E1448" s="4" t="s">
        <v>3509</v>
      </c>
      <c r="F1448" s="5">
        <v>253.96799999999999</v>
      </c>
    </row>
    <row r="1449" spans="1:6" outlineLevel="2" x14ac:dyDescent="0.2">
      <c r="A1449" s="4" t="s">
        <v>1</v>
      </c>
      <c r="B1449" s="4" t="s">
        <v>3484</v>
      </c>
      <c r="C1449" s="4" t="s">
        <v>3485</v>
      </c>
      <c r="D1449" s="4" t="s">
        <v>3510</v>
      </c>
      <c r="E1449" s="4" t="s">
        <v>3511</v>
      </c>
      <c r="F1449" s="5">
        <v>255.88800000000001</v>
      </c>
    </row>
    <row r="1450" spans="1:6" outlineLevel="2" x14ac:dyDescent="0.2">
      <c r="A1450" s="4" t="s">
        <v>1</v>
      </c>
      <c r="B1450" s="4" t="s">
        <v>3484</v>
      </c>
      <c r="C1450" s="4" t="s">
        <v>3485</v>
      </c>
      <c r="D1450" s="4" t="s">
        <v>3512</v>
      </c>
      <c r="E1450" s="4" t="s">
        <v>3513</v>
      </c>
      <c r="F1450" s="5">
        <v>19.584</v>
      </c>
    </row>
    <row r="1451" spans="1:6" outlineLevel="2" x14ac:dyDescent="0.2">
      <c r="A1451" s="4" t="s">
        <v>1</v>
      </c>
      <c r="B1451" s="4" t="s">
        <v>3484</v>
      </c>
      <c r="C1451" s="4" t="s">
        <v>3485</v>
      </c>
      <c r="D1451" s="4" t="s">
        <v>3514</v>
      </c>
      <c r="E1451" s="4" t="s">
        <v>3515</v>
      </c>
      <c r="F1451" s="5">
        <v>510.24</v>
      </c>
    </row>
    <row r="1452" spans="1:6" outlineLevel="2" x14ac:dyDescent="0.2">
      <c r="A1452" s="4" t="s">
        <v>1</v>
      </c>
      <c r="B1452" s="4" t="s">
        <v>3484</v>
      </c>
      <c r="C1452" s="4" t="s">
        <v>3485</v>
      </c>
      <c r="D1452" s="4" t="s">
        <v>3516</v>
      </c>
      <c r="E1452" s="4" t="s">
        <v>3517</v>
      </c>
      <c r="F1452" s="5">
        <v>47.783999999999999</v>
      </c>
    </row>
    <row r="1453" spans="1:6" outlineLevel="2" x14ac:dyDescent="0.2">
      <c r="A1453" s="4" t="s">
        <v>1</v>
      </c>
      <c r="B1453" s="4" t="s">
        <v>3484</v>
      </c>
      <c r="C1453" s="4" t="s">
        <v>3485</v>
      </c>
      <c r="D1453" s="4" t="s">
        <v>3518</v>
      </c>
      <c r="E1453" s="4" t="s">
        <v>3519</v>
      </c>
      <c r="F1453" s="5">
        <v>28.896000000000001</v>
      </c>
    </row>
    <row r="1454" spans="1:6" outlineLevel="2" x14ac:dyDescent="0.2">
      <c r="A1454" s="4" t="s">
        <v>1</v>
      </c>
      <c r="B1454" s="4" t="s">
        <v>3484</v>
      </c>
      <c r="C1454" s="4" t="s">
        <v>3485</v>
      </c>
      <c r="D1454" s="4" t="s">
        <v>3520</v>
      </c>
      <c r="E1454" s="4" t="s">
        <v>3521</v>
      </c>
      <c r="F1454" s="5">
        <v>211.82400000000001</v>
      </c>
    </row>
    <row r="1455" spans="1:6" outlineLevel="2" x14ac:dyDescent="0.2">
      <c r="A1455" s="4" t="s">
        <v>1</v>
      </c>
      <c r="B1455" s="4" t="s">
        <v>3484</v>
      </c>
      <c r="C1455" s="4" t="s">
        <v>3485</v>
      </c>
      <c r="D1455" s="4" t="s">
        <v>3522</v>
      </c>
      <c r="E1455" s="4" t="s">
        <v>3523</v>
      </c>
      <c r="F1455" s="5">
        <v>88.176000000000002</v>
      </c>
    </row>
    <row r="1456" spans="1:6" outlineLevel="2" x14ac:dyDescent="0.2">
      <c r="A1456" s="4" t="s">
        <v>1</v>
      </c>
      <c r="B1456" s="4" t="s">
        <v>3484</v>
      </c>
      <c r="C1456" s="4" t="s">
        <v>3485</v>
      </c>
      <c r="D1456" s="4" t="s">
        <v>3524</v>
      </c>
      <c r="E1456" s="4" t="s">
        <v>3525</v>
      </c>
      <c r="F1456" s="5">
        <v>129.16800000000001</v>
      </c>
    </row>
    <row r="1457" spans="1:6" outlineLevel="2" x14ac:dyDescent="0.2">
      <c r="A1457" s="4" t="s">
        <v>1</v>
      </c>
      <c r="B1457" s="4" t="s">
        <v>3484</v>
      </c>
      <c r="C1457" s="4" t="s">
        <v>3485</v>
      </c>
      <c r="D1457" s="4" t="s">
        <v>3526</v>
      </c>
      <c r="E1457" s="4" t="s">
        <v>3527</v>
      </c>
      <c r="F1457" s="5">
        <v>177.26400000000001</v>
      </c>
    </row>
    <row r="1458" spans="1:6" outlineLevel="2" x14ac:dyDescent="0.2">
      <c r="A1458" s="4" t="s">
        <v>1</v>
      </c>
      <c r="B1458" s="4" t="s">
        <v>3484</v>
      </c>
      <c r="C1458" s="4" t="s">
        <v>3485</v>
      </c>
      <c r="D1458" s="4" t="s">
        <v>3528</v>
      </c>
      <c r="E1458" s="4" t="s">
        <v>3529</v>
      </c>
      <c r="F1458" s="5">
        <v>258.74400000000003</v>
      </c>
    </row>
    <row r="1459" spans="1:6" outlineLevel="2" x14ac:dyDescent="0.2">
      <c r="A1459" s="4" t="s">
        <v>1</v>
      </c>
      <c r="B1459" s="4" t="s">
        <v>3484</v>
      </c>
      <c r="C1459" s="4" t="s">
        <v>3485</v>
      </c>
      <c r="D1459" s="4" t="s">
        <v>3530</v>
      </c>
      <c r="E1459" s="4" t="s">
        <v>3531</v>
      </c>
      <c r="F1459" s="5">
        <v>25.248000000000001</v>
      </c>
    </row>
    <row r="1460" spans="1:6" outlineLevel="2" x14ac:dyDescent="0.2">
      <c r="A1460" s="4" t="s">
        <v>1</v>
      </c>
      <c r="B1460" s="4" t="s">
        <v>3484</v>
      </c>
      <c r="C1460" s="4" t="s">
        <v>3485</v>
      </c>
      <c r="D1460" s="4" t="s">
        <v>3532</v>
      </c>
      <c r="E1460" s="4" t="s">
        <v>3533</v>
      </c>
      <c r="F1460" s="5">
        <v>17.376000000000001</v>
      </c>
    </row>
    <row r="1461" spans="1:6" outlineLevel="2" x14ac:dyDescent="0.2">
      <c r="A1461" s="4" t="s">
        <v>1</v>
      </c>
      <c r="B1461" s="4" t="s">
        <v>3484</v>
      </c>
      <c r="C1461" s="4" t="s">
        <v>3485</v>
      </c>
      <c r="D1461" s="4" t="s">
        <v>3534</v>
      </c>
      <c r="E1461" s="4" t="s">
        <v>3535</v>
      </c>
      <c r="F1461" s="5">
        <v>14.832000000000001</v>
      </c>
    </row>
    <row r="1462" spans="1:6" outlineLevel="2" x14ac:dyDescent="0.2">
      <c r="A1462" s="4" t="s">
        <v>1</v>
      </c>
      <c r="B1462" s="4" t="s">
        <v>3484</v>
      </c>
      <c r="C1462" s="4" t="s">
        <v>3485</v>
      </c>
      <c r="D1462" s="4" t="s">
        <v>3536</v>
      </c>
      <c r="E1462" s="4" t="s">
        <v>3537</v>
      </c>
      <c r="F1462" s="5">
        <v>67.031999999999996</v>
      </c>
    </row>
    <row r="1463" spans="1:6" outlineLevel="2" x14ac:dyDescent="0.2">
      <c r="A1463" s="4" t="s">
        <v>1</v>
      </c>
      <c r="B1463" s="4" t="s">
        <v>3484</v>
      </c>
      <c r="C1463" s="4" t="s">
        <v>3485</v>
      </c>
      <c r="D1463" s="4" t="s">
        <v>3538</v>
      </c>
      <c r="E1463" s="4" t="s">
        <v>3539</v>
      </c>
      <c r="F1463" s="5">
        <v>14.808</v>
      </c>
    </row>
    <row r="1464" spans="1:6" outlineLevel="2" x14ac:dyDescent="0.2">
      <c r="A1464" s="4" t="s">
        <v>1</v>
      </c>
      <c r="B1464" s="4" t="s">
        <v>3484</v>
      </c>
      <c r="C1464" s="4" t="s">
        <v>3485</v>
      </c>
      <c r="D1464" s="4" t="s">
        <v>3540</v>
      </c>
      <c r="E1464" s="4" t="s">
        <v>3541</v>
      </c>
      <c r="F1464" s="5">
        <v>17.256</v>
      </c>
    </row>
    <row r="1465" spans="1:6" outlineLevel="2" x14ac:dyDescent="0.2">
      <c r="A1465" s="4" t="s">
        <v>1</v>
      </c>
      <c r="B1465" s="4" t="s">
        <v>3484</v>
      </c>
      <c r="C1465" s="4" t="s">
        <v>3485</v>
      </c>
      <c r="D1465" s="4" t="s">
        <v>3542</v>
      </c>
      <c r="E1465" s="4" t="s">
        <v>3543</v>
      </c>
      <c r="F1465" s="5">
        <v>4.4160000000000004</v>
      </c>
    </row>
    <row r="1466" spans="1:6" outlineLevel="2" x14ac:dyDescent="0.2">
      <c r="A1466" s="4" t="s">
        <v>1</v>
      </c>
      <c r="B1466" s="4" t="s">
        <v>3484</v>
      </c>
      <c r="C1466" s="4" t="s">
        <v>3485</v>
      </c>
      <c r="D1466" s="4" t="s">
        <v>3544</v>
      </c>
      <c r="E1466" s="4" t="s">
        <v>3545</v>
      </c>
      <c r="F1466" s="5">
        <v>26.568000000000001</v>
      </c>
    </row>
    <row r="1467" spans="1:6" outlineLevel="2" x14ac:dyDescent="0.2">
      <c r="A1467" s="4" t="s">
        <v>1</v>
      </c>
      <c r="B1467" s="4" t="s">
        <v>3484</v>
      </c>
      <c r="C1467" s="4" t="s">
        <v>3485</v>
      </c>
      <c r="D1467" s="4" t="s">
        <v>3546</v>
      </c>
      <c r="E1467" s="4" t="s">
        <v>3547</v>
      </c>
      <c r="F1467" s="5">
        <v>40.103999999999999</v>
      </c>
    </row>
    <row r="1468" spans="1:6" outlineLevel="2" x14ac:dyDescent="0.2">
      <c r="A1468" s="4" t="s">
        <v>1</v>
      </c>
      <c r="B1468" s="4" t="s">
        <v>3484</v>
      </c>
      <c r="C1468" s="4" t="s">
        <v>3485</v>
      </c>
      <c r="D1468" s="4" t="s">
        <v>397</v>
      </c>
      <c r="E1468" s="4" t="s">
        <v>3548</v>
      </c>
      <c r="F1468" s="5">
        <v>144</v>
      </c>
    </row>
    <row r="1469" spans="1:6" outlineLevel="2" x14ac:dyDescent="0.2">
      <c r="A1469" s="4" t="s">
        <v>1</v>
      </c>
      <c r="B1469" s="4" t="s">
        <v>3484</v>
      </c>
      <c r="C1469" s="4" t="s">
        <v>3485</v>
      </c>
      <c r="D1469" s="4" t="s">
        <v>3549</v>
      </c>
      <c r="E1469" s="4" t="s">
        <v>3550</v>
      </c>
      <c r="F1469" s="5">
        <v>82.968000000000004</v>
      </c>
    </row>
    <row r="1470" spans="1:6" outlineLevel="2" x14ac:dyDescent="0.2">
      <c r="A1470" s="4" t="s">
        <v>1</v>
      </c>
      <c r="B1470" s="4" t="s">
        <v>3484</v>
      </c>
      <c r="C1470" s="4" t="s">
        <v>3485</v>
      </c>
      <c r="D1470" s="4" t="s">
        <v>3551</v>
      </c>
      <c r="E1470" s="4" t="s">
        <v>3552</v>
      </c>
      <c r="F1470" s="5">
        <v>11.808</v>
      </c>
    </row>
    <row r="1471" spans="1:6" outlineLevel="2" x14ac:dyDescent="0.2">
      <c r="A1471" s="4" t="s">
        <v>1</v>
      </c>
      <c r="B1471" s="4" t="s">
        <v>3484</v>
      </c>
      <c r="C1471" s="4" t="s">
        <v>3485</v>
      </c>
      <c r="D1471" s="4" t="s">
        <v>3553</v>
      </c>
      <c r="E1471" s="4" t="s">
        <v>3554</v>
      </c>
      <c r="F1471" s="5">
        <v>86.424000000000007</v>
      </c>
    </row>
    <row r="1472" spans="1:6" outlineLevel="2" x14ac:dyDescent="0.2">
      <c r="A1472" s="4" t="s">
        <v>1</v>
      </c>
      <c r="B1472" s="4" t="s">
        <v>3484</v>
      </c>
      <c r="C1472" s="4" t="s">
        <v>3485</v>
      </c>
      <c r="D1472" s="4" t="s">
        <v>3555</v>
      </c>
      <c r="E1472" s="4" t="s">
        <v>3556</v>
      </c>
      <c r="F1472" s="5">
        <v>72.695999999999998</v>
      </c>
    </row>
    <row r="1473" spans="1:6" outlineLevel="2" x14ac:dyDescent="0.2">
      <c r="A1473" s="4" t="s">
        <v>1</v>
      </c>
      <c r="B1473" s="4" t="s">
        <v>3484</v>
      </c>
      <c r="C1473" s="4" t="s">
        <v>3485</v>
      </c>
      <c r="D1473" s="4" t="s">
        <v>3557</v>
      </c>
      <c r="E1473" s="4" t="s">
        <v>3558</v>
      </c>
      <c r="F1473" s="5">
        <v>277.392</v>
      </c>
    </row>
    <row r="1474" spans="1:6" outlineLevel="2" x14ac:dyDescent="0.2">
      <c r="A1474" s="4" t="s">
        <v>1</v>
      </c>
      <c r="B1474" s="4" t="s">
        <v>3484</v>
      </c>
      <c r="C1474" s="4" t="s">
        <v>3485</v>
      </c>
      <c r="D1474" s="4" t="s">
        <v>3559</v>
      </c>
      <c r="E1474" s="4" t="s">
        <v>3560</v>
      </c>
      <c r="F1474" s="5">
        <v>123.744</v>
      </c>
    </row>
    <row r="1475" spans="1:6" outlineLevel="2" x14ac:dyDescent="0.2">
      <c r="A1475" s="4" t="s">
        <v>1</v>
      </c>
      <c r="B1475" s="4" t="s">
        <v>3484</v>
      </c>
      <c r="C1475" s="4" t="s">
        <v>3485</v>
      </c>
      <c r="D1475" s="4" t="s">
        <v>3561</v>
      </c>
      <c r="E1475" s="4" t="s">
        <v>3562</v>
      </c>
      <c r="F1475" s="5">
        <v>35.880000000000003</v>
      </c>
    </row>
    <row r="1476" spans="1:6" outlineLevel="2" x14ac:dyDescent="0.2">
      <c r="A1476" s="4" t="s">
        <v>1</v>
      </c>
      <c r="B1476" s="4" t="s">
        <v>3484</v>
      </c>
      <c r="C1476" s="4" t="s">
        <v>3485</v>
      </c>
      <c r="D1476" s="4" t="s">
        <v>3563</v>
      </c>
      <c r="E1476" s="4" t="s">
        <v>3564</v>
      </c>
      <c r="F1476" s="5">
        <v>19.512</v>
      </c>
    </row>
    <row r="1477" spans="1:6" outlineLevel="2" x14ac:dyDescent="0.2">
      <c r="A1477" s="4" t="s">
        <v>1</v>
      </c>
      <c r="B1477" s="4" t="s">
        <v>3484</v>
      </c>
      <c r="C1477" s="4" t="s">
        <v>3485</v>
      </c>
      <c r="D1477" s="4" t="s">
        <v>3565</v>
      </c>
      <c r="E1477" s="4" t="s">
        <v>3566</v>
      </c>
      <c r="F1477" s="5">
        <v>36.408000000000001</v>
      </c>
    </row>
    <row r="1478" spans="1:6" outlineLevel="2" x14ac:dyDescent="0.2">
      <c r="A1478" s="4" t="s">
        <v>1</v>
      </c>
      <c r="B1478" s="4" t="s">
        <v>3484</v>
      </c>
      <c r="C1478" s="4" t="s">
        <v>3485</v>
      </c>
      <c r="D1478" s="4" t="s">
        <v>2253</v>
      </c>
      <c r="E1478" s="4" t="s">
        <v>3567</v>
      </c>
      <c r="F1478" s="5">
        <v>48.36</v>
      </c>
    </row>
    <row r="1479" spans="1:6" outlineLevel="2" x14ac:dyDescent="0.2">
      <c r="A1479" s="4" t="s">
        <v>1</v>
      </c>
      <c r="B1479" s="4" t="s">
        <v>3484</v>
      </c>
      <c r="C1479" s="4" t="s">
        <v>3485</v>
      </c>
      <c r="D1479" s="4" t="s">
        <v>3568</v>
      </c>
      <c r="E1479" s="4" t="s">
        <v>3569</v>
      </c>
      <c r="F1479" s="5">
        <v>383.16</v>
      </c>
    </row>
    <row r="1480" spans="1:6" outlineLevel="2" x14ac:dyDescent="0.2">
      <c r="A1480" s="4" t="s">
        <v>1</v>
      </c>
      <c r="B1480" s="4" t="s">
        <v>3484</v>
      </c>
      <c r="C1480" s="4" t="s">
        <v>3485</v>
      </c>
      <c r="D1480" s="4" t="s">
        <v>2072</v>
      </c>
      <c r="E1480" s="4" t="s">
        <v>3570</v>
      </c>
      <c r="F1480" s="5">
        <v>39</v>
      </c>
    </row>
    <row r="1481" spans="1:6" outlineLevel="2" x14ac:dyDescent="0.2">
      <c r="A1481" s="4" t="s">
        <v>1</v>
      </c>
      <c r="B1481" s="4" t="s">
        <v>3484</v>
      </c>
      <c r="C1481" s="4" t="s">
        <v>3485</v>
      </c>
      <c r="D1481" s="4" t="s">
        <v>3571</v>
      </c>
      <c r="E1481" s="4" t="s">
        <v>3572</v>
      </c>
      <c r="F1481" s="5">
        <v>5.4</v>
      </c>
    </row>
    <row r="1482" spans="1:6" outlineLevel="2" x14ac:dyDescent="0.2">
      <c r="A1482" s="4" t="s">
        <v>1</v>
      </c>
      <c r="B1482" s="4" t="s">
        <v>3484</v>
      </c>
      <c r="C1482" s="4" t="s">
        <v>3485</v>
      </c>
      <c r="D1482" s="4" t="s">
        <v>2052</v>
      </c>
      <c r="E1482" s="4" t="s">
        <v>3573</v>
      </c>
      <c r="F1482" s="5">
        <v>17.712</v>
      </c>
    </row>
    <row r="1483" spans="1:6" outlineLevel="2" x14ac:dyDescent="0.2">
      <c r="A1483" s="4" t="s">
        <v>1</v>
      </c>
      <c r="B1483" s="4" t="s">
        <v>3484</v>
      </c>
      <c r="C1483" s="4" t="s">
        <v>3485</v>
      </c>
      <c r="D1483" s="4" t="s">
        <v>3574</v>
      </c>
      <c r="E1483" s="4" t="s">
        <v>3575</v>
      </c>
      <c r="F1483" s="5">
        <v>30.768000000000001</v>
      </c>
    </row>
    <row r="1484" spans="1:6" outlineLevel="2" x14ac:dyDescent="0.2">
      <c r="A1484" s="4" t="s">
        <v>1</v>
      </c>
      <c r="B1484" s="4" t="s">
        <v>3484</v>
      </c>
      <c r="C1484" s="4" t="s">
        <v>3485</v>
      </c>
      <c r="D1484" s="4" t="s">
        <v>3576</v>
      </c>
      <c r="E1484" s="4" t="s">
        <v>3577</v>
      </c>
      <c r="F1484" s="5">
        <v>55.368000000000002</v>
      </c>
    </row>
    <row r="1485" spans="1:6" outlineLevel="2" x14ac:dyDescent="0.2">
      <c r="A1485" s="4" t="s">
        <v>1</v>
      </c>
      <c r="B1485" s="4" t="s">
        <v>3484</v>
      </c>
      <c r="C1485" s="4" t="s">
        <v>3485</v>
      </c>
      <c r="D1485" s="4" t="s">
        <v>3578</v>
      </c>
      <c r="E1485" s="4" t="s">
        <v>3579</v>
      </c>
      <c r="F1485" s="5">
        <v>149.88</v>
      </c>
    </row>
    <row r="1486" spans="1:6" outlineLevel="2" x14ac:dyDescent="0.2">
      <c r="A1486" s="4" t="s">
        <v>1</v>
      </c>
      <c r="B1486" s="4" t="s">
        <v>3484</v>
      </c>
      <c r="C1486" s="4" t="s">
        <v>3485</v>
      </c>
      <c r="D1486" s="4" t="s">
        <v>3580</v>
      </c>
      <c r="E1486" s="4" t="s">
        <v>3581</v>
      </c>
      <c r="F1486" s="5">
        <v>10.896000000000001</v>
      </c>
    </row>
    <row r="1487" spans="1:6" outlineLevel="2" x14ac:dyDescent="0.2">
      <c r="A1487" s="4" t="s">
        <v>1</v>
      </c>
      <c r="B1487" s="4" t="s">
        <v>3484</v>
      </c>
      <c r="C1487" s="4" t="s">
        <v>3485</v>
      </c>
      <c r="D1487" s="4" t="s">
        <v>3582</v>
      </c>
      <c r="E1487" s="4" t="s">
        <v>3583</v>
      </c>
      <c r="F1487" s="5">
        <v>19.271999999999998</v>
      </c>
    </row>
    <row r="1488" spans="1:6" outlineLevel="2" x14ac:dyDescent="0.2">
      <c r="A1488" s="4" t="s">
        <v>1</v>
      </c>
      <c r="B1488" s="4" t="s">
        <v>3484</v>
      </c>
      <c r="C1488" s="4" t="s">
        <v>3485</v>
      </c>
      <c r="D1488" s="4" t="s">
        <v>3584</v>
      </c>
      <c r="E1488" s="4" t="s">
        <v>3585</v>
      </c>
      <c r="F1488" s="5">
        <v>114.88800000000001</v>
      </c>
    </row>
    <row r="1489" spans="1:6" outlineLevel="2" x14ac:dyDescent="0.2">
      <c r="A1489" s="4" t="s">
        <v>1</v>
      </c>
      <c r="B1489" s="4" t="s">
        <v>3484</v>
      </c>
      <c r="C1489" s="4" t="s">
        <v>3485</v>
      </c>
      <c r="D1489" s="4" t="s">
        <v>3586</v>
      </c>
      <c r="E1489" s="4" t="s">
        <v>3587</v>
      </c>
      <c r="F1489" s="5">
        <v>349.89600000000002</v>
      </c>
    </row>
    <row r="1490" spans="1:6" outlineLevel="2" x14ac:dyDescent="0.2">
      <c r="A1490" s="4" t="s">
        <v>1</v>
      </c>
      <c r="B1490" s="4" t="s">
        <v>3484</v>
      </c>
      <c r="C1490" s="4" t="s">
        <v>3485</v>
      </c>
      <c r="D1490" s="4" t="s">
        <v>3588</v>
      </c>
      <c r="E1490" s="4" t="s">
        <v>3589</v>
      </c>
      <c r="F1490" s="5">
        <v>1092</v>
      </c>
    </row>
    <row r="1491" spans="1:6" outlineLevel="2" x14ac:dyDescent="0.2">
      <c r="A1491" s="4" t="s">
        <v>1</v>
      </c>
      <c r="B1491" s="4" t="s">
        <v>3484</v>
      </c>
      <c r="C1491" s="4" t="s">
        <v>3485</v>
      </c>
      <c r="D1491" s="4" t="s">
        <v>3590</v>
      </c>
      <c r="E1491" s="4" t="s">
        <v>3591</v>
      </c>
      <c r="F1491" s="5">
        <v>240</v>
      </c>
    </row>
    <row r="1492" spans="1:6" outlineLevel="2" x14ac:dyDescent="0.2">
      <c r="A1492" s="4" t="s">
        <v>1</v>
      </c>
      <c r="B1492" s="4" t="s">
        <v>3484</v>
      </c>
      <c r="C1492" s="4" t="s">
        <v>3485</v>
      </c>
      <c r="D1492" s="4" t="s">
        <v>3592</v>
      </c>
      <c r="E1492" s="4" t="s">
        <v>3593</v>
      </c>
      <c r="F1492" s="5">
        <v>33.192</v>
      </c>
    </row>
    <row r="1493" spans="1:6" outlineLevel="2" x14ac:dyDescent="0.2">
      <c r="A1493" s="4" t="s">
        <v>1</v>
      </c>
      <c r="B1493" s="4" t="s">
        <v>3484</v>
      </c>
      <c r="C1493" s="4" t="s">
        <v>3485</v>
      </c>
      <c r="D1493" s="4" t="s">
        <v>3594</v>
      </c>
      <c r="E1493" s="4" t="s">
        <v>3595</v>
      </c>
      <c r="F1493" s="5">
        <v>16.416</v>
      </c>
    </row>
    <row r="1494" spans="1:6" outlineLevel="2" x14ac:dyDescent="0.2">
      <c r="A1494" s="4" t="s">
        <v>1</v>
      </c>
      <c r="B1494" s="4" t="s">
        <v>3484</v>
      </c>
      <c r="C1494" s="4" t="s">
        <v>3485</v>
      </c>
      <c r="D1494" s="4" t="s">
        <v>3596</v>
      </c>
      <c r="E1494" s="4" t="s">
        <v>3597</v>
      </c>
      <c r="F1494" s="5">
        <v>12.72</v>
      </c>
    </row>
    <row r="1495" spans="1:6" outlineLevel="2" x14ac:dyDescent="0.2">
      <c r="A1495" s="4" t="s">
        <v>1</v>
      </c>
      <c r="B1495" s="4" t="s">
        <v>3484</v>
      </c>
      <c r="C1495" s="4" t="s">
        <v>3485</v>
      </c>
      <c r="D1495" s="4" t="s">
        <v>3598</v>
      </c>
      <c r="E1495" s="4" t="s">
        <v>3599</v>
      </c>
      <c r="F1495" s="5">
        <v>245.04</v>
      </c>
    </row>
    <row r="1496" spans="1:6" outlineLevel="2" x14ac:dyDescent="0.2">
      <c r="A1496" s="4" t="s">
        <v>1</v>
      </c>
      <c r="B1496" s="4" t="s">
        <v>3484</v>
      </c>
      <c r="C1496" s="4" t="s">
        <v>3485</v>
      </c>
      <c r="D1496" s="4" t="s">
        <v>3600</v>
      </c>
      <c r="E1496" s="4" t="s">
        <v>3601</v>
      </c>
      <c r="F1496" s="5">
        <v>75.239999999999995</v>
      </c>
    </row>
    <row r="1497" spans="1:6" outlineLevel="2" x14ac:dyDescent="0.2">
      <c r="A1497" s="4" t="s">
        <v>1</v>
      </c>
      <c r="B1497" s="4" t="s">
        <v>3484</v>
      </c>
      <c r="C1497" s="4" t="s">
        <v>3485</v>
      </c>
      <c r="D1497" s="4" t="s">
        <v>3602</v>
      </c>
      <c r="E1497" s="4" t="s">
        <v>3603</v>
      </c>
      <c r="F1497" s="5">
        <v>9.7439999999999998</v>
      </c>
    </row>
    <row r="1498" spans="1:6" outlineLevel="2" x14ac:dyDescent="0.2">
      <c r="A1498" s="4" t="s">
        <v>1</v>
      </c>
      <c r="B1498" s="4" t="s">
        <v>3484</v>
      </c>
      <c r="C1498" s="4" t="s">
        <v>3485</v>
      </c>
      <c r="D1498" s="4" t="s">
        <v>3604</v>
      </c>
      <c r="E1498" s="4" t="s">
        <v>3605</v>
      </c>
      <c r="F1498" s="5">
        <v>10.848000000000001</v>
      </c>
    </row>
    <row r="1499" spans="1:6" outlineLevel="2" x14ac:dyDescent="0.2">
      <c r="A1499" s="4" t="s">
        <v>1</v>
      </c>
      <c r="B1499" s="4" t="s">
        <v>3484</v>
      </c>
      <c r="C1499" s="4" t="s">
        <v>3485</v>
      </c>
      <c r="D1499" s="4" t="s">
        <v>3606</v>
      </c>
      <c r="E1499" s="4" t="s">
        <v>3607</v>
      </c>
      <c r="F1499" s="5">
        <v>4.1520000000000001</v>
      </c>
    </row>
    <row r="1500" spans="1:6" outlineLevel="2" x14ac:dyDescent="0.2">
      <c r="A1500" s="4" t="s">
        <v>1</v>
      </c>
      <c r="B1500" s="4" t="s">
        <v>3484</v>
      </c>
      <c r="C1500" s="4" t="s">
        <v>3485</v>
      </c>
      <c r="D1500" s="4" t="s">
        <v>3608</v>
      </c>
      <c r="E1500" s="4" t="s">
        <v>3609</v>
      </c>
      <c r="F1500" s="5">
        <v>86.903999999999996</v>
      </c>
    </row>
    <row r="1501" spans="1:6" outlineLevel="2" x14ac:dyDescent="0.2">
      <c r="A1501" s="4" t="s">
        <v>1</v>
      </c>
      <c r="B1501" s="4" t="s">
        <v>3484</v>
      </c>
      <c r="C1501" s="4" t="s">
        <v>3485</v>
      </c>
      <c r="D1501" s="4" t="s">
        <v>3610</v>
      </c>
      <c r="E1501" s="4" t="s">
        <v>3611</v>
      </c>
      <c r="F1501" s="5">
        <v>41.423999999999999</v>
      </c>
    </row>
    <row r="1502" spans="1:6" outlineLevel="2" x14ac:dyDescent="0.2">
      <c r="A1502" s="4" t="s">
        <v>1</v>
      </c>
      <c r="B1502" s="4" t="s">
        <v>3484</v>
      </c>
      <c r="C1502" s="4" t="s">
        <v>3485</v>
      </c>
      <c r="D1502" s="4" t="s">
        <v>3612</v>
      </c>
      <c r="E1502" s="4" t="s">
        <v>3613</v>
      </c>
      <c r="F1502" s="5">
        <v>12.96</v>
      </c>
    </row>
    <row r="1503" spans="1:6" outlineLevel="2" x14ac:dyDescent="0.2">
      <c r="A1503" s="4" t="s">
        <v>1</v>
      </c>
      <c r="B1503" s="4" t="s">
        <v>3484</v>
      </c>
      <c r="C1503" s="4" t="s">
        <v>3485</v>
      </c>
      <c r="D1503" s="4" t="s">
        <v>3614</v>
      </c>
      <c r="E1503" s="4" t="s">
        <v>3615</v>
      </c>
      <c r="F1503" s="5">
        <v>51.432000000000002</v>
      </c>
    </row>
    <row r="1504" spans="1:6" outlineLevel="2" x14ac:dyDescent="0.2">
      <c r="A1504" s="4" t="s">
        <v>1</v>
      </c>
      <c r="B1504" s="4" t="s">
        <v>3484</v>
      </c>
      <c r="C1504" s="4" t="s">
        <v>3485</v>
      </c>
      <c r="D1504" s="4" t="s">
        <v>3362</v>
      </c>
      <c r="E1504" s="4" t="s">
        <v>3616</v>
      </c>
      <c r="F1504" s="5">
        <v>362.83199999999999</v>
      </c>
    </row>
    <row r="1505" spans="1:6" outlineLevel="2" x14ac:dyDescent="0.2">
      <c r="A1505" s="4" t="s">
        <v>1</v>
      </c>
      <c r="B1505" s="4" t="s">
        <v>3484</v>
      </c>
      <c r="C1505" s="4" t="s">
        <v>3485</v>
      </c>
      <c r="D1505" s="4" t="s">
        <v>3364</v>
      </c>
      <c r="E1505" s="4" t="s">
        <v>3617</v>
      </c>
      <c r="F1505" s="5">
        <v>62.4</v>
      </c>
    </row>
    <row r="1506" spans="1:6" outlineLevel="2" x14ac:dyDescent="0.2">
      <c r="A1506" s="4" t="s">
        <v>1</v>
      </c>
      <c r="B1506" s="4" t="s">
        <v>3484</v>
      </c>
      <c r="C1506" s="4" t="s">
        <v>3485</v>
      </c>
      <c r="D1506" s="4" t="s">
        <v>3346</v>
      </c>
      <c r="E1506" s="4" t="s">
        <v>3618</v>
      </c>
      <c r="F1506" s="5">
        <v>96</v>
      </c>
    </row>
    <row r="1507" spans="1:6" outlineLevel="2" x14ac:dyDescent="0.2">
      <c r="A1507" s="4" t="s">
        <v>1</v>
      </c>
      <c r="B1507" s="4" t="s">
        <v>3484</v>
      </c>
      <c r="C1507" s="4" t="s">
        <v>3485</v>
      </c>
      <c r="D1507" s="4" t="s">
        <v>3619</v>
      </c>
      <c r="E1507" s="4" t="s">
        <v>3620</v>
      </c>
      <c r="F1507" s="5">
        <v>384</v>
      </c>
    </row>
    <row r="1508" spans="1:6" outlineLevel="2" x14ac:dyDescent="0.2">
      <c r="A1508" s="4" t="s">
        <v>1</v>
      </c>
      <c r="B1508" s="4" t="s">
        <v>3484</v>
      </c>
      <c r="C1508" s="4" t="s">
        <v>3485</v>
      </c>
      <c r="D1508" s="4" t="s">
        <v>3621</v>
      </c>
      <c r="E1508" s="4" t="s">
        <v>3622</v>
      </c>
      <c r="F1508" s="5">
        <v>62.4</v>
      </c>
    </row>
    <row r="1509" spans="1:6" outlineLevel="2" x14ac:dyDescent="0.2">
      <c r="A1509" s="4" t="s">
        <v>1</v>
      </c>
      <c r="B1509" s="4" t="s">
        <v>3484</v>
      </c>
      <c r="C1509" s="4" t="s">
        <v>3485</v>
      </c>
      <c r="D1509" s="4" t="s">
        <v>3623</v>
      </c>
      <c r="E1509" s="4" t="s">
        <v>3624</v>
      </c>
      <c r="F1509" s="5">
        <v>131.42400000000001</v>
      </c>
    </row>
    <row r="1510" spans="1:6" outlineLevel="2" x14ac:dyDescent="0.2">
      <c r="A1510" s="4" t="s">
        <v>1</v>
      </c>
      <c r="B1510" s="4" t="s">
        <v>3484</v>
      </c>
      <c r="C1510" s="4" t="s">
        <v>3485</v>
      </c>
      <c r="D1510" s="4" t="s">
        <v>3625</v>
      </c>
      <c r="E1510" s="4" t="s">
        <v>3626</v>
      </c>
      <c r="F1510" s="5">
        <v>35.887999999999998</v>
      </c>
    </row>
    <row r="1511" spans="1:6" outlineLevel="2" x14ac:dyDescent="0.2">
      <c r="A1511" s="4" t="s">
        <v>1</v>
      </c>
      <c r="B1511" s="4" t="s">
        <v>3484</v>
      </c>
      <c r="C1511" s="4" t="s">
        <v>3485</v>
      </c>
      <c r="D1511" s="4" t="s">
        <v>3627</v>
      </c>
      <c r="E1511" s="4" t="s">
        <v>3628</v>
      </c>
      <c r="F1511" s="5">
        <v>38.4</v>
      </c>
    </row>
    <row r="1512" spans="1:6" outlineLevel="2" x14ac:dyDescent="0.2">
      <c r="A1512" s="4" t="s">
        <v>1</v>
      </c>
      <c r="B1512" s="4" t="s">
        <v>3484</v>
      </c>
      <c r="C1512" s="4" t="s">
        <v>3485</v>
      </c>
      <c r="D1512" s="4" t="s">
        <v>3348</v>
      </c>
      <c r="E1512" s="4" t="s">
        <v>3629</v>
      </c>
      <c r="F1512" s="5">
        <v>38.4</v>
      </c>
    </row>
    <row r="1513" spans="1:6" outlineLevel="2" x14ac:dyDescent="0.2">
      <c r="A1513" s="4" t="s">
        <v>1</v>
      </c>
      <c r="B1513" s="4" t="s">
        <v>3484</v>
      </c>
      <c r="C1513" s="4" t="s">
        <v>3485</v>
      </c>
      <c r="D1513" s="4" t="s">
        <v>3340</v>
      </c>
      <c r="E1513" s="4" t="s">
        <v>3630</v>
      </c>
      <c r="F1513" s="5">
        <v>38.4</v>
      </c>
    </row>
    <row r="1514" spans="1:6" outlineLevel="2" x14ac:dyDescent="0.2">
      <c r="A1514" s="4" t="s">
        <v>1</v>
      </c>
      <c r="B1514" s="4" t="s">
        <v>3484</v>
      </c>
      <c r="C1514" s="4" t="s">
        <v>3485</v>
      </c>
      <c r="D1514" s="4" t="s">
        <v>3342</v>
      </c>
      <c r="E1514" s="4" t="s">
        <v>3631</v>
      </c>
      <c r="F1514" s="5">
        <v>62.4</v>
      </c>
    </row>
    <row r="1515" spans="1:6" outlineLevel="2" x14ac:dyDescent="0.2">
      <c r="A1515" s="4" t="s">
        <v>1</v>
      </c>
      <c r="B1515" s="4" t="s">
        <v>3484</v>
      </c>
      <c r="C1515" s="4" t="s">
        <v>3485</v>
      </c>
      <c r="D1515" s="4" t="s">
        <v>3344</v>
      </c>
      <c r="E1515" s="4" t="s">
        <v>3632</v>
      </c>
      <c r="F1515" s="5">
        <v>38.4</v>
      </c>
    </row>
    <row r="1516" spans="1:6" outlineLevel="1" x14ac:dyDescent="0.2">
      <c r="A1516" s="4"/>
      <c r="B1516" s="4"/>
      <c r="C1516" s="6" t="s">
        <v>4305</v>
      </c>
      <c r="D1516" s="4"/>
      <c r="E1516" s="4"/>
      <c r="F1516" s="5">
        <f>SUBTOTAL(9,F1437:F1515)</f>
        <v>10702.555999999997</v>
      </c>
    </row>
    <row r="1517" spans="1:6" outlineLevel="2" x14ac:dyDescent="0.2">
      <c r="A1517" s="4" t="s">
        <v>1</v>
      </c>
      <c r="B1517" s="4" t="s">
        <v>3633</v>
      </c>
      <c r="C1517" s="4" t="s">
        <v>3634</v>
      </c>
      <c r="D1517" s="4" t="s">
        <v>3635</v>
      </c>
      <c r="E1517" s="4" t="s">
        <v>3636</v>
      </c>
      <c r="F1517" s="5">
        <v>8112</v>
      </c>
    </row>
    <row r="1518" spans="1:6" outlineLevel="2" x14ac:dyDescent="0.2">
      <c r="A1518" s="4" t="s">
        <v>1</v>
      </c>
      <c r="B1518" s="4" t="s">
        <v>3633</v>
      </c>
      <c r="C1518" s="4" t="s">
        <v>3634</v>
      </c>
      <c r="D1518" s="4" t="s">
        <v>3637</v>
      </c>
      <c r="E1518" s="4" t="s">
        <v>3638</v>
      </c>
      <c r="F1518" s="5">
        <v>17160</v>
      </c>
    </row>
    <row r="1519" spans="1:6" outlineLevel="2" x14ac:dyDescent="0.2">
      <c r="A1519" s="4" t="s">
        <v>1</v>
      </c>
      <c r="B1519" s="4" t="s">
        <v>3633</v>
      </c>
      <c r="C1519" s="4" t="s">
        <v>3634</v>
      </c>
      <c r="D1519" s="4" t="s">
        <v>3639</v>
      </c>
      <c r="E1519" s="4" t="s">
        <v>3640</v>
      </c>
      <c r="F1519" s="5">
        <v>1076.52</v>
      </c>
    </row>
    <row r="1520" spans="1:6" outlineLevel="2" x14ac:dyDescent="0.2">
      <c r="A1520" s="4" t="s">
        <v>1</v>
      </c>
      <c r="B1520" s="4" t="s">
        <v>3633</v>
      </c>
      <c r="C1520" s="4" t="s">
        <v>3634</v>
      </c>
      <c r="D1520" s="4" t="s">
        <v>3641</v>
      </c>
      <c r="E1520" s="4" t="s">
        <v>3642</v>
      </c>
      <c r="F1520" s="5">
        <v>8984.5439999999999</v>
      </c>
    </row>
    <row r="1521" spans="1:6" outlineLevel="2" x14ac:dyDescent="0.2">
      <c r="A1521" s="4" t="s">
        <v>1</v>
      </c>
      <c r="B1521" s="4" t="s">
        <v>3633</v>
      </c>
      <c r="C1521" s="4" t="s">
        <v>3634</v>
      </c>
      <c r="D1521" s="4" t="s">
        <v>3643</v>
      </c>
      <c r="E1521" s="4" t="s">
        <v>3644</v>
      </c>
      <c r="F1521" s="5">
        <v>17160</v>
      </c>
    </row>
    <row r="1522" spans="1:6" outlineLevel="1" x14ac:dyDescent="0.2">
      <c r="A1522" s="4"/>
      <c r="B1522" s="4"/>
      <c r="C1522" s="6" t="s">
        <v>4306</v>
      </c>
      <c r="D1522" s="4"/>
      <c r="E1522" s="4"/>
      <c r="F1522" s="5">
        <f>SUBTOTAL(9,F1517:F1521)</f>
        <v>52493.063999999998</v>
      </c>
    </row>
    <row r="1523" spans="1:6" outlineLevel="2" x14ac:dyDescent="0.2">
      <c r="A1523" s="4" t="s">
        <v>1</v>
      </c>
      <c r="B1523" s="4" t="s">
        <v>3645</v>
      </c>
      <c r="C1523" s="4" t="s">
        <v>3646</v>
      </c>
      <c r="D1523" s="4" t="s">
        <v>3647</v>
      </c>
      <c r="E1523" s="4" t="s">
        <v>3648</v>
      </c>
      <c r="F1523" s="5">
        <v>25.56</v>
      </c>
    </row>
    <row r="1524" spans="1:6" outlineLevel="2" x14ac:dyDescent="0.2">
      <c r="A1524" s="4" t="s">
        <v>1</v>
      </c>
      <c r="B1524" s="4" t="s">
        <v>3645</v>
      </c>
      <c r="C1524" s="4" t="s">
        <v>3646</v>
      </c>
      <c r="D1524" s="4" t="s">
        <v>3649</v>
      </c>
      <c r="E1524" s="4" t="s">
        <v>3650</v>
      </c>
      <c r="F1524" s="5">
        <v>2559.384</v>
      </c>
    </row>
    <row r="1525" spans="1:6" outlineLevel="2" x14ac:dyDescent="0.2">
      <c r="A1525" s="4" t="s">
        <v>1</v>
      </c>
      <c r="B1525" s="4" t="s">
        <v>3645</v>
      </c>
      <c r="C1525" s="4" t="s">
        <v>3646</v>
      </c>
      <c r="D1525" s="4" t="s">
        <v>3651</v>
      </c>
      <c r="E1525" s="4" t="s">
        <v>3652</v>
      </c>
      <c r="F1525" s="5">
        <v>46.2</v>
      </c>
    </row>
    <row r="1526" spans="1:6" outlineLevel="2" x14ac:dyDescent="0.2">
      <c r="A1526" s="4" t="s">
        <v>1</v>
      </c>
      <c r="B1526" s="4" t="s">
        <v>3645</v>
      </c>
      <c r="C1526" s="4" t="s">
        <v>3646</v>
      </c>
      <c r="D1526" s="4" t="s">
        <v>3653</v>
      </c>
      <c r="E1526" s="4" t="s">
        <v>3654</v>
      </c>
      <c r="F1526" s="5">
        <v>46.2</v>
      </c>
    </row>
    <row r="1527" spans="1:6" outlineLevel="2" x14ac:dyDescent="0.2">
      <c r="A1527" s="4" t="s">
        <v>1</v>
      </c>
      <c r="B1527" s="4" t="s">
        <v>3645</v>
      </c>
      <c r="C1527" s="4" t="s">
        <v>3646</v>
      </c>
      <c r="D1527" s="4" t="s">
        <v>3655</v>
      </c>
      <c r="E1527" s="4" t="s">
        <v>3656</v>
      </c>
      <c r="F1527" s="5">
        <v>93.072000000000003</v>
      </c>
    </row>
    <row r="1528" spans="1:6" outlineLevel="2" x14ac:dyDescent="0.2">
      <c r="A1528" s="4" t="s">
        <v>1</v>
      </c>
      <c r="B1528" s="4" t="s">
        <v>3645</v>
      </c>
      <c r="C1528" s="4" t="s">
        <v>3646</v>
      </c>
      <c r="D1528" s="4" t="s">
        <v>3657</v>
      </c>
      <c r="E1528" s="4" t="s">
        <v>3658</v>
      </c>
      <c r="F1528" s="5">
        <v>73.632000000000005</v>
      </c>
    </row>
    <row r="1529" spans="1:6" outlineLevel="2" x14ac:dyDescent="0.2">
      <c r="A1529" s="4" t="s">
        <v>1</v>
      </c>
      <c r="B1529" s="4" t="s">
        <v>3645</v>
      </c>
      <c r="C1529" s="4" t="s">
        <v>3646</v>
      </c>
      <c r="D1529" s="4" t="s">
        <v>3659</v>
      </c>
      <c r="E1529" s="4" t="s">
        <v>3660</v>
      </c>
      <c r="F1529" s="5">
        <v>46.8</v>
      </c>
    </row>
    <row r="1530" spans="1:6" outlineLevel="2" x14ac:dyDescent="0.2">
      <c r="A1530" s="4" t="s">
        <v>1</v>
      </c>
      <c r="B1530" s="4" t="s">
        <v>3645</v>
      </c>
      <c r="C1530" s="4" t="s">
        <v>3646</v>
      </c>
      <c r="D1530" s="4" t="s">
        <v>3661</v>
      </c>
      <c r="E1530" s="4" t="s">
        <v>3662</v>
      </c>
      <c r="F1530" s="5">
        <v>266.952</v>
      </c>
    </row>
    <row r="1531" spans="1:6" outlineLevel="2" x14ac:dyDescent="0.2">
      <c r="A1531" s="4" t="s">
        <v>1</v>
      </c>
      <c r="B1531" s="4" t="s">
        <v>3645</v>
      </c>
      <c r="C1531" s="4" t="s">
        <v>3646</v>
      </c>
      <c r="D1531" s="4" t="s">
        <v>3663</v>
      </c>
      <c r="E1531" s="4" t="s">
        <v>3664</v>
      </c>
      <c r="F1531" s="5">
        <v>15.336</v>
      </c>
    </row>
    <row r="1532" spans="1:6" outlineLevel="2" x14ac:dyDescent="0.2">
      <c r="A1532" s="4" t="s">
        <v>1</v>
      </c>
      <c r="B1532" s="4" t="s">
        <v>3645</v>
      </c>
      <c r="C1532" s="4" t="s">
        <v>3646</v>
      </c>
      <c r="D1532" s="4" t="s">
        <v>3665</v>
      </c>
      <c r="E1532" s="4" t="s">
        <v>3666</v>
      </c>
      <c r="F1532" s="5">
        <v>65.688000000000002</v>
      </c>
    </row>
    <row r="1533" spans="1:6" outlineLevel="2" x14ac:dyDescent="0.2">
      <c r="A1533" s="4" t="s">
        <v>1</v>
      </c>
      <c r="B1533" s="4" t="s">
        <v>3645</v>
      </c>
      <c r="C1533" s="4" t="s">
        <v>3646</v>
      </c>
      <c r="D1533" s="4" t="s">
        <v>3667</v>
      </c>
      <c r="E1533" s="4" t="s">
        <v>3668</v>
      </c>
      <c r="F1533" s="5">
        <v>686.37599999999998</v>
      </c>
    </row>
    <row r="1534" spans="1:6" outlineLevel="2" x14ac:dyDescent="0.2">
      <c r="A1534" s="4" t="s">
        <v>1</v>
      </c>
      <c r="B1534" s="4" t="s">
        <v>3645</v>
      </c>
      <c r="C1534" s="4" t="s">
        <v>3646</v>
      </c>
      <c r="D1534" s="4" t="s">
        <v>3669</v>
      </c>
      <c r="E1534" s="4" t="s">
        <v>3670</v>
      </c>
      <c r="F1534" s="5">
        <v>32.4</v>
      </c>
    </row>
    <row r="1535" spans="1:6" outlineLevel="2" x14ac:dyDescent="0.2">
      <c r="A1535" s="4" t="s">
        <v>1</v>
      </c>
      <c r="B1535" s="4" t="s">
        <v>3645</v>
      </c>
      <c r="C1535" s="4" t="s">
        <v>3646</v>
      </c>
      <c r="D1535" s="4" t="s">
        <v>3671</v>
      </c>
      <c r="E1535" s="4" t="s">
        <v>3672</v>
      </c>
      <c r="F1535" s="5">
        <v>17.952000000000002</v>
      </c>
    </row>
    <row r="1536" spans="1:6" outlineLevel="2" x14ac:dyDescent="0.2">
      <c r="A1536" s="4" t="s">
        <v>1</v>
      </c>
      <c r="B1536" s="4" t="s">
        <v>3645</v>
      </c>
      <c r="C1536" s="4" t="s">
        <v>3646</v>
      </c>
      <c r="D1536" s="4" t="s">
        <v>3673</v>
      </c>
      <c r="E1536" s="4" t="s">
        <v>3674</v>
      </c>
      <c r="F1536" s="5">
        <v>247.15199999999999</v>
      </c>
    </row>
    <row r="1537" spans="1:6" outlineLevel="2" x14ac:dyDescent="0.2">
      <c r="A1537" s="4" t="s">
        <v>1</v>
      </c>
      <c r="B1537" s="4" t="s">
        <v>3645</v>
      </c>
      <c r="C1537" s="4" t="s">
        <v>3646</v>
      </c>
      <c r="D1537" s="4" t="s">
        <v>3675</v>
      </c>
      <c r="E1537" s="4" t="s">
        <v>3676</v>
      </c>
      <c r="F1537" s="5">
        <v>48.143999999999998</v>
      </c>
    </row>
    <row r="1538" spans="1:6" outlineLevel="2" x14ac:dyDescent="0.2">
      <c r="A1538" s="4" t="s">
        <v>1</v>
      </c>
      <c r="B1538" s="4" t="s">
        <v>3645</v>
      </c>
      <c r="C1538" s="4" t="s">
        <v>3646</v>
      </c>
      <c r="D1538" s="4" t="s">
        <v>3677</v>
      </c>
      <c r="E1538" s="4" t="s">
        <v>3678</v>
      </c>
      <c r="F1538" s="5">
        <v>1223.856</v>
      </c>
    </row>
    <row r="1539" spans="1:6" outlineLevel="2" x14ac:dyDescent="0.2">
      <c r="A1539" s="4" t="s">
        <v>1</v>
      </c>
      <c r="B1539" s="4" t="s">
        <v>3645</v>
      </c>
      <c r="C1539" s="4" t="s">
        <v>3646</v>
      </c>
      <c r="D1539" s="4" t="s">
        <v>3679</v>
      </c>
      <c r="E1539" s="4" t="s">
        <v>3680</v>
      </c>
      <c r="F1539" s="5">
        <v>49.68</v>
      </c>
    </row>
    <row r="1540" spans="1:6" outlineLevel="2" x14ac:dyDescent="0.2">
      <c r="A1540" s="4" t="s">
        <v>1</v>
      </c>
      <c r="B1540" s="4" t="s">
        <v>3645</v>
      </c>
      <c r="C1540" s="4" t="s">
        <v>3646</v>
      </c>
      <c r="D1540" s="4" t="s">
        <v>3681</v>
      </c>
      <c r="E1540" s="4" t="s">
        <v>3682</v>
      </c>
      <c r="F1540" s="5">
        <v>47.616</v>
      </c>
    </row>
    <row r="1541" spans="1:6" outlineLevel="2" x14ac:dyDescent="0.2">
      <c r="A1541" s="4" t="s">
        <v>1</v>
      </c>
      <c r="B1541" s="4" t="s">
        <v>3645</v>
      </c>
      <c r="C1541" s="4" t="s">
        <v>3646</v>
      </c>
      <c r="D1541" s="4" t="s">
        <v>3683</v>
      </c>
      <c r="E1541" s="4" t="s">
        <v>3684</v>
      </c>
      <c r="F1541" s="5">
        <v>15.167999999999999</v>
      </c>
    </row>
    <row r="1542" spans="1:6" outlineLevel="2" x14ac:dyDescent="0.2">
      <c r="A1542" s="4" t="s">
        <v>1</v>
      </c>
      <c r="B1542" s="4" t="s">
        <v>3645</v>
      </c>
      <c r="C1542" s="4" t="s">
        <v>3646</v>
      </c>
      <c r="D1542" s="4" t="s">
        <v>3685</v>
      </c>
      <c r="E1542" s="4" t="s">
        <v>3686</v>
      </c>
      <c r="F1542" s="5">
        <v>93.623999999999995</v>
      </c>
    </row>
    <row r="1543" spans="1:6" outlineLevel="2" x14ac:dyDescent="0.2">
      <c r="A1543" s="4" t="s">
        <v>1</v>
      </c>
      <c r="B1543" s="4" t="s">
        <v>3645</v>
      </c>
      <c r="C1543" s="4" t="s">
        <v>3646</v>
      </c>
      <c r="D1543" s="4" t="s">
        <v>3687</v>
      </c>
      <c r="E1543" s="4" t="s">
        <v>3688</v>
      </c>
      <c r="F1543" s="5">
        <v>492.91199999999998</v>
      </c>
    </row>
    <row r="1544" spans="1:6" outlineLevel="2" x14ac:dyDescent="0.2">
      <c r="A1544" s="4" t="s">
        <v>1</v>
      </c>
      <c r="B1544" s="4" t="s">
        <v>3645</v>
      </c>
      <c r="C1544" s="4" t="s">
        <v>3646</v>
      </c>
      <c r="D1544" s="4" t="s">
        <v>3689</v>
      </c>
      <c r="E1544" s="4" t="s">
        <v>3690</v>
      </c>
      <c r="F1544" s="5">
        <v>26.015999999999998</v>
      </c>
    </row>
    <row r="1545" spans="1:6" outlineLevel="2" x14ac:dyDescent="0.2">
      <c r="A1545" s="4" t="s">
        <v>1</v>
      </c>
      <c r="B1545" s="4" t="s">
        <v>3645</v>
      </c>
      <c r="C1545" s="4" t="s">
        <v>3646</v>
      </c>
      <c r="D1545" s="4" t="s">
        <v>3691</v>
      </c>
      <c r="E1545" s="4" t="s">
        <v>3692</v>
      </c>
      <c r="F1545" s="5">
        <v>25.488</v>
      </c>
    </row>
    <row r="1546" spans="1:6" outlineLevel="2" x14ac:dyDescent="0.2">
      <c r="A1546" s="4" t="s">
        <v>1</v>
      </c>
      <c r="B1546" s="4" t="s">
        <v>3645</v>
      </c>
      <c r="C1546" s="4" t="s">
        <v>3646</v>
      </c>
      <c r="D1546" s="4" t="s">
        <v>3693</v>
      </c>
      <c r="E1546" s="4" t="s">
        <v>3694</v>
      </c>
      <c r="F1546" s="5">
        <v>108.91200000000001</v>
      </c>
    </row>
    <row r="1547" spans="1:6" outlineLevel="2" x14ac:dyDescent="0.2">
      <c r="A1547" s="4" t="s">
        <v>1</v>
      </c>
      <c r="B1547" s="4" t="s">
        <v>3645</v>
      </c>
      <c r="C1547" s="4" t="s">
        <v>3646</v>
      </c>
      <c r="D1547" s="4" t="s">
        <v>3695</v>
      </c>
      <c r="E1547" s="4" t="s">
        <v>3696</v>
      </c>
      <c r="F1547" s="5">
        <v>107.11199999999999</v>
      </c>
    </row>
    <row r="1548" spans="1:6" outlineLevel="2" x14ac:dyDescent="0.2">
      <c r="A1548" s="4" t="s">
        <v>1</v>
      </c>
      <c r="B1548" s="4" t="s">
        <v>3645</v>
      </c>
      <c r="C1548" s="4" t="s">
        <v>3646</v>
      </c>
      <c r="D1548" s="4" t="s">
        <v>3697</v>
      </c>
      <c r="E1548" s="4" t="s">
        <v>3698</v>
      </c>
      <c r="F1548" s="5">
        <v>23.4</v>
      </c>
    </row>
    <row r="1549" spans="1:6" outlineLevel="2" x14ac:dyDescent="0.2">
      <c r="A1549" s="4" t="s">
        <v>1</v>
      </c>
      <c r="B1549" s="4" t="s">
        <v>3645</v>
      </c>
      <c r="C1549" s="4" t="s">
        <v>3646</v>
      </c>
      <c r="D1549" s="4" t="s">
        <v>3699</v>
      </c>
      <c r="E1549" s="4" t="s">
        <v>3700</v>
      </c>
      <c r="F1549" s="5">
        <v>29.856000000000002</v>
      </c>
    </row>
    <row r="1550" spans="1:6" outlineLevel="2" x14ac:dyDescent="0.2">
      <c r="A1550" s="4" t="s">
        <v>1</v>
      </c>
      <c r="B1550" s="4" t="s">
        <v>3645</v>
      </c>
      <c r="C1550" s="4" t="s">
        <v>3646</v>
      </c>
      <c r="D1550" s="4" t="s">
        <v>3701</v>
      </c>
      <c r="E1550" s="4" t="s">
        <v>3702</v>
      </c>
      <c r="F1550" s="5">
        <v>202.41</v>
      </c>
    </row>
    <row r="1551" spans="1:6" outlineLevel="1" x14ac:dyDescent="0.2">
      <c r="A1551" s="4"/>
      <c r="B1551" s="4"/>
      <c r="C1551" s="6" t="s">
        <v>4307</v>
      </c>
      <c r="D1551" s="4"/>
      <c r="E1551" s="4"/>
      <c r="F1551" s="5">
        <f>SUBTOTAL(9,F1523:F1550)</f>
        <v>6716.8979999999992</v>
      </c>
    </row>
    <row r="1552" spans="1:6" outlineLevel="2" x14ac:dyDescent="0.2">
      <c r="A1552" s="4" t="s">
        <v>1</v>
      </c>
      <c r="B1552" s="4" t="s">
        <v>3703</v>
      </c>
      <c r="C1552" s="4" t="s">
        <v>3704</v>
      </c>
      <c r="D1552" s="4" t="s">
        <v>3705</v>
      </c>
      <c r="E1552" s="4" t="s">
        <v>3706</v>
      </c>
      <c r="F1552" s="5">
        <v>98.76</v>
      </c>
    </row>
    <row r="1553" spans="1:6" outlineLevel="2" x14ac:dyDescent="0.2">
      <c r="A1553" s="4" t="s">
        <v>1</v>
      </c>
      <c r="B1553" s="4" t="s">
        <v>3703</v>
      </c>
      <c r="C1553" s="4" t="s">
        <v>3704</v>
      </c>
      <c r="D1553" s="4" t="s">
        <v>3707</v>
      </c>
      <c r="E1553" s="4" t="s">
        <v>3708</v>
      </c>
      <c r="F1553" s="5">
        <v>62.4</v>
      </c>
    </row>
    <row r="1554" spans="1:6" outlineLevel="2" x14ac:dyDescent="0.2">
      <c r="A1554" s="4" t="s">
        <v>1</v>
      </c>
      <c r="B1554" s="4" t="s">
        <v>3703</v>
      </c>
      <c r="C1554" s="4" t="s">
        <v>3704</v>
      </c>
      <c r="D1554" s="4" t="s">
        <v>3709</v>
      </c>
      <c r="E1554" s="4" t="s">
        <v>3710</v>
      </c>
      <c r="F1554" s="5">
        <v>10.103999999999999</v>
      </c>
    </row>
    <row r="1555" spans="1:6" outlineLevel="2" x14ac:dyDescent="0.2">
      <c r="A1555" s="4" t="s">
        <v>1</v>
      </c>
      <c r="B1555" s="4" t="s">
        <v>3703</v>
      </c>
      <c r="C1555" s="4" t="s">
        <v>3704</v>
      </c>
      <c r="D1555" s="4" t="s">
        <v>3711</v>
      </c>
      <c r="E1555" s="4" t="s">
        <v>3712</v>
      </c>
      <c r="F1555" s="5">
        <v>22.68</v>
      </c>
    </row>
    <row r="1556" spans="1:6" outlineLevel="2" x14ac:dyDescent="0.2">
      <c r="A1556" s="4" t="s">
        <v>1</v>
      </c>
      <c r="B1556" s="4" t="s">
        <v>3703</v>
      </c>
      <c r="C1556" s="4" t="s">
        <v>3704</v>
      </c>
      <c r="D1556" s="4" t="s">
        <v>3713</v>
      </c>
      <c r="E1556" s="4" t="s">
        <v>3714</v>
      </c>
      <c r="F1556" s="5">
        <v>54.5</v>
      </c>
    </row>
    <row r="1557" spans="1:6" outlineLevel="2" x14ac:dyDescent="0.2">
      <c r="A1557" s="4" t="s">
        <v>1</v>
      </c>
      <c r="B1557" s="4" t="s">
        <v>3703</v>
      </c>
      <c r="C1557" s="4" t="s">
        <v>3704</v>
      </c>
      <c r="D1557" s="4" t="s">
        <v>3715</v>
      </c>
      <c r="E1557" s="4" t="s">
        <v>3716</v>
      </c>
      <c r="F1557" s="5">
        <v>185.56800000000001</v>
      </c>
    </row>
    <row r="1558" spans="1:6" outlineLevel="2" x14ac:dyDescent="0.2">
      <c r="A1558" s="4" t="s">
        <v>1</v>
      </c>
      <c r="B1558" s="4" t="s">
        <v>3703</v>
      </c>
      <c r="C1558" s="4" t="s">
        <v>3704</v>
      </c>
      <c r="D1558" s="4" t="s">
        <v>3717</v>
      </c>
      <c r="E1558" s="4" t="s">
        <v>3718</v>
      </c>
      <c r="F1558" s="5">
        <v>30.72</v>
      </c>
    </row>
    <row r="1559" spans="1:6" outlineLevel="2" x14ac:dyDescent="0.2">
      <c r="A1559" s="4" t="s">
        <v>1</v>
      </c>
      <c r="B1559" s="4" t="s">
        <v>3703</v>
      </c>
      <c r="C1559" s="4" t="s">
        <v>3704</v>
      </c>
      <c r="D1559" s="4" t="s">
        <v>3719</v>
      </c>
      <c r="E1559" s="4" t="s">
        <v>3720</v>
      </c>
      <c r="F1559" s="5">
        <v>144.26400000000001</v>
      </c>
    </row>
    <row r="1560" spans="1:6" outlineLevel="2" x14ac:dyDescent="0.2">
      <c r="A1560" s="4" t="s">
        <v>1</v>
      </c>
      <c r="B1560" s="4" t="s">
        <v>3703</v>
      </c>
      <c r="C1560" s="4" t="s">
        <v>3704</v>
      </c>
      <c r="D1560" s="4" t="s">
        <v>3721</v>
      </c>
      <c r="E1560" s="4" t="s">
        <v>3722</v>
      </c>
      <c r="F1560" s="5">
        <v>149.88</v>
      </c>
    </row>
    <row r="1561" spans="1:6" outlineLevel="2" x14ac:dyDescent="0.2">
      <c r="A1561" s="4" t="s">
        <v>1</v>
      </c>
      <c r="B1561" s="4" t="s">
        <v>3703</v>
      </c>
      <c r="C1561" s="4" t="s">
        <v>3704</v>
      </c>
      <c r="D1561" s="4" t="s">
        <v>3723</v>
      </c>
      <c r="E1561" s="4" t="s">
        <v>3724</v>
      </c>
      <c r="F1561" s="5">
        <v>192</v>
      </c>
    </row>
    <row r="1562" spans="1:6" outlineLevel="2" x14ac:dyDescent="0.2">
      <c r="A1562" s="4" t="s">
        <v>1</v>
      </c>
      <c r="B1562" s="4" t="s">
        <v>3703</v>
      </c>
      <c r="C1562" s="4" t="s">
        <v>3704</v>
      </c>
      <c r="D1562" s="4" t="s">
        <v>3725</v>
      </c>
      <c r="E1562" s="4" t="s">
        <v>3726</v>
      </c>
      <c r="F1562" s="5">
        <v>52.8</v>
      </c>
    </row>
    <row r="1563" spans="1:6" outlineLevel="2" x14ac:dyDescent="0.2">
      <c r="A1563" s="4" t="s">
        <v>1</v>
      </c>
      <c r="B1563" s="4" t="s">
        <v>3703</v>
      </c>
      <c r="C1563" s="4" t="s">
        <v>3704</v>
      </c>
      <c r="D1563" s="4" t="s">
        <v>3727</v>
      </c>
      <c r="E1563" s="4" t="s">
        <v>3728</v>
      </c>
      <c r="F1563" s="5">
        <v>220.8</v>
      </c>
    </row>
    <row r="1564" spans="1:6" outlineLevel="2" x14ac:dyDescent="0.2">
      <c r="A1564" s="4" t="s">
        <v>1</v>
      </c>
      <c r="B1564" s="4" t="s">
        <v>3703</v>
      </c>
      <c r="C1564" s="4" t="s">
        <v>3704</v>
      </c>
      <c r="D1564" s="4" t="s">
        <v>3729</v>
      </c>
      <c r="E1564" s="4" t="s">
        <v>3730</v>
      </c>
      <c r="F1564" s="5">
        <v>52.8</v>
      </c>
    </row>
    <row r="1565" spans="1:6" outlineLevel="2" x14ac:dyDescent="0.2">
      <c r="A1565" s="4" t="s">
        <v>1</v>
      </c>
      <c r="B1565" s="4" t="s">
        <v>3703</v>
      </c>
      <c r="C1565" s="4" t="s">
        <v>3704</v>
      </c>
      <c r="D1565" s="4" t="s">
        <v>3731</v>
      </c>
      <c r="E1565" s="4" t="s">
        <v>3732</v>
      </c>
      <c r="F1565" s="5">
        <v>240</v>
      </c>
    </row>
    <row r="1566" spans="1:6" outlineLevel="2" x14ac:dyDescent="0.2">
      <c r="A1566" s="4" t="s">
        <v>1</v>
      </c>
      <c r="B1566" s="4" t="s">
        <v>3703</v>
      </c>
      <c r="C1566" s="4" t="s">
        <v>3704</v>
      </c>
      <c r="D1566" s="4" t="s">
        <v>3733</v>
      </c>
      <c r="E1566" s="4" t="s">
        <v>3734</v>
      </c>
      <c r="F1566" s="5">
        <v>35.944000000000003</v>
      </c>
    </row>
    <row r="1567" spans="1:6" outlineLevel="2" x14ac:dyDescent="0.2">
      <c r="A1567" s="4" t="s">
        <v>1</v>
      </c>
      <c r="B1567" s="4" t="s">
        <v>3703</v>
      </c>
      <c r="C1567" s="4" t="s">
        <v>3704</v>
      </c>
      <c r="D1567" s="4" t="s">
        <v>3735</v>
      </c>
      <c r="E1567" s="4" t="s">
        <v>3736</v>
      </c>
      <c r="F1567" s="5">
        <v>500.23200000000003</v>
      </c>
    </row>
    <row r="1568" spans="1:6" outlineLevel="2" x14ac:dyDescent="0.2">
      <c r="A1568" s="4" t="s">
        <v>1</v>
      </c>
      <c r="B1568" s="4" t="s">
        <v>3703</v>
      </c>
      <c r="C1568" s="4" t="s">
        <v>3704</v>
      </c>
      <c r="D1568" s="4" t="s">
        <v>3737</v>
      </c>
      <c r="E1568" s="4" t="s">
        <v>3738</v>
      </c>
      <c r="F1568" s="5">
        <v>103.392</v>
      </c>
    </row>
    <row r="1569" spans="1:6" outlineLevel="2" x14ac:dyDescent="0.2">
      <c r="A1569" s="4" t="s">
        <v>1</v>
      </c>
      <c r="B1569" s="4" t="s">
        <v>3703</v>
      </c>
      <c r="C1569" s="4" t="s">
        <v>3704</v>
      </c>
      <c r="D1569" s="4" t="s">
        <v>3739</v>
      </c>
      <c r="E1569" s="4" t="s">
        <v>3740</v>
      </c>
      <c r="F1569" s="5">
        <v>196.464</v>
      </c>
    </row>
    <row r="1570" spans="1:6" outlineLevel="2" x14ac:dyDescent="0.2">
      <c r="A1570" s="4" t="s">
        <v>1</v>
      </c>
      <c r="B1570" s="4" t="s">
        <v>3703</v>
      </c>
      <c r="C1570" s="4" t="s">
        <v>3704</v>
      </c>
      <c r="D1570" s="4" t="s">
        <v>3741</v>
      </c>
      <c r="E1570" s="4" t="s">
        <v>3742</v>
      </c>
      <c r="F1570" s="5">
        <v>62.4</v>
      </c>
    </row>
    <row r="1571" spans="1:6" outlineLevel="2" x14ac:dyDescent="0.2">
      <c r="A1571" s="4" t="s">
        <v>1</v>
      </c>
      <c r="B1571" s="4" t="s">
        <v>3703</v>
      </c>
      <c r="C1571" s="4" t="s">
        <v>3704</v>
      </c>
      <c r="D1571" s="4" t="s">
        <v>3743</v>
      </c>
      <c r="E1571" s="4" t="s">
        <v>3744</v>
      </c>
      <c r="F1571" s="5">
        <v>384</v>
      </c>
    </row>
    <row r="1572" spans="1:6" outlineLevel="2" x14ac:dyDescent="0.2">
      <c r="A1572" s="4" t="s">
        <v>1</v>
      </c>
      <c r="B1572" s="4" t="s">
        <v>3703</v>
      </c>
      <c r="C1572" s="4" t="s">
        <v>3704</v>
      </c>
      <c r="D1572" s="4" t="s">
        <v>3745</v>
      </c>
      <c r="E1572" s="4" t="s">
        <v>3746</v>
      </c>
      <c r="F1572" s="5">
        <v>118.68</v>
      </c>
    </row>
    <row r="1573" spans="1:6" outlineLevel="2" x14ac:dyDescent="0.2">
      <c r="A1573" s="4" t="s">
        <v>1</v>
      </c>
      <c r="B1573" s="4" t="s">
        <v>3703</v>
      </c>
      <c r="C1573" s="4" t="s">
        <v>3704</v>
      </c>
      <c r="D1573" s="4" t="s">
        <v>3747</v>
      </c>
      <c r="E1573" s="4" t="s">
        <v>3748</v>
      </c>
      <c r="F1573" s="5">
        <v>62.4</v>
      </c>
    </row>
    <row r="1574" spans="1:6" outlineLevel="2" x14ac:dyDescent="0.2">
      <c r="A1574" s="4" t="s">
        <v>1</v>
      </c>
      <c r="B1574" s="4" t="s">
        <v>3703</v>
      </c>
      <c r="C1574" s="4" t="s">
        <v>3704</v>
      </c>
      <c r="D1574" s="4" t="s">
        <v>3749</v>
      </c>
      <c r="E1574" s="4" t="s">
        <v>3750</v>
      </c>
      <c r="F1574" s="5">
        <v>323.54399999999998</v>
      </c>
    </row>
    <row r="1575" spans="1:6" outlineLevel="2" x14ac:dyDescent="0.2">
      <c r="A1575" s="4" t="s">
        <v>1</v>
      </c>
      <c r="B1575" s="4" t="s">
        <v>3703</v>
      </c>
      <c r="C1575" s="4" t="s">
        <v>3704</v>
      </c>
      <c r="D1575" s="4" t="s">
        <v>3751</v>
      </c>
      <c r="E1575" s="4" t="s">
        <v>3752</v>
      </c>
      <c r="F1575" s="5">
        <v>56.664000000000001</v>
      </c>
    </row>
    <row r="1576" spans="1:6" outlineLevel="2" x14ac:dyDescent="0.2">
      <c r="A1576" s="4" t="s">
        <v>1</v>
      </c>
      <c r="B1576" s="4" t="s">
        <v>3703</v>
      </c>
      <c r="C1576" s="4" t="s">
        <v>3704</v>
      </c>
      <c r="D1576" s="4" t="s">
        <v>3753</v>
      </c>
      <c r="E1576" s="4" t="s">
        <v>3754</v>
      </c>
      <c r="F1576" s="5">
        <v>384</v>
      </c>
    </row>
    <row r="1577" spans="1:6" outlineLevel="2" x14ac:dyDescent="0.2">
      <c r="A1577" s="4" t="s">
        <v>1</v>
      </c>
      <c r="B1577" s="4" t="s">
        <v>3703</v>
      </c>
      <c r="C1577" s="4" t="s">
        <v>3704</v>
      </c>
      <c r="D1577" s="4" t="s">
        <v>3755</v>
      </c>
      <c r="E1577" s="4" t="s">
        <v>3756</v>
      </c>
      <c r="F1577" s="5">
        <v>62.4</v>
      </c>
    </row>
    <row r="1578" spans="1:6" outlineLevel="2" x14ac:dyDescent="0.2">
      <c r="A1578" s="4" t="s">
        <v>1</v>
      </c>
      <c r="B1578" s="4" t="s">
        <v>3703</v>
      </c>
      <c r="C1578" s="4" t="s">
        <v>3704</v>
      </c>
      <c r="D1578" s="4" t="s">
        <v>2773</v>
      </c>
      <c r="E1578" s="4" t="s">
        <v>3757</v>
      </c>
      <c r="F1578" s="5">
        <v>108.98399999999999</v>
      </c>
    </row>
    <row r="1579" spans="1:6" outlineLevel="2" x14ac:dyDescent="0.2">
      <c r="A1579" s="4" t="s">
        <v>1</v>
      </c>
      <c r="B1579" s="4" t="s">
        <v>3703</v>
      </c>
      <c r="C1579" s="4" t="s">
        <v>3704</v>
      </c>
      <c r="D1579" s="4" t="s">
        <v>3758</v>
      </c>
      <c r="E1579" s="4" t="s">
        <v>3759</v>
      </c>
      <c r="F1579" s="5">
        <v>96</v>
      </c>
    </row>
    <row r="1580" spans="1:6" outlineLevel="2" x14ac:dyDescent="0.2">
      <c r="A1580" s="4" t="s">
        <v>1</v>
      </c>
      <c r="B1580" s="4" t="s">
        <v>3703</v>
      </c>
      <c r="C1580" s="4" t="s">
        <v>3704</v>
      </c>
      <c r="D1580" s="4" t="s">
        <v>3760</v>
      </c>
      <c r="E1580" s="4" t="s">
        <v>3761</v>
      </c>
      <c r="F1580" s="5">
        <v>255.024</v>
      </c>
    </row>
    <row r="1581" spans="1:6" outlineLevel="2" x14ac:dyDescent="0.2">
      <c r="A1581" s="4" t="s">
        <v>1</v>
      </c>
      <c r="B1581" s="4" t="s">
        <v>3703</v>
      </c>
      <c r="C1581" s="4" t="s">
        <v>3704</v>
      </c>
      <c r="D1581" s="4" t="s">
        <v>3762</v>
      </c>
      <c r="E1581" s="4" t="s">
        <v>3763</v>
      </c>
      <c r="F1581" s="5">
        <v>736.53599999999994</v>
      </c>
    </row>
    <row r="1582" spans="1:6" outlineLevel="2" x14ac:dyDescent="0.2">
      <c r="A1582" s="4" t="s">
        <v>1</v>
      </c>
      <c r="B1582" s="4" t="s">
        <v>3703</v>
      </c>
      <c r="C1582" s="4" t="s">
        <v>3704</v>
      </c>
      <c r="D1582" s="4" t="s">
        <v>3764</v>
      </c>
      <c r="E1582" s="4" t="s">
        <v>3765</v>
      </c>
      <c r="F1582" s="5">
        <v>1040.6400000000001</v>
      </c>
    </row>
    <row r="1583" spans="1:6" outlineLevel="2" x14ac:dyDescent="0.2">
      <c r="A1583" s="4" t="s">
        <v>1</v>
      </c>
      <c r="B1583" s="4" t="s">
        <v>3703</v>
      </c>
      <c r="C1583" s="4" t="s">
        <v>3704</v>
      </c>
      <c r="D1583" s="4" t="s">
        <v>3766</v>
      </c>
      <c r="E1583" s="4" t="s">
        <v>3767</v>
      </c>
      <c r="F1583" s="5">
        <v>534.96</v>
      </c>
    </row>
    <row r="1584" spans="1:6" outlineLevel="2" x14ac:dyDescent="0.2">
      <c r="A1584" s="4" t="s">
        <v>1</v>
      </c>
      <c r="B1584" s="4" t="s">
        <v>3703</v>
      </c>
      <c r="C1584" s="4" t="s">
        <v>3704</v>
      </c>
      <c r="D1584" s="4" t="s">
        <v>3768</v>
      </c>
      <c r="E1584" s="4" t="s">
        <v>3769</v>
      </c>
      <c r="F1584" s="5">
        <v>67.2</v>
      </c>
    </row>
    <row r="1585" spans="1:6" outlineLevel="2" x14ac:dyDescent="0.2">
      <c r="A1585" s="4" t="s">
        <v>1</v>
      </c>
      <c r="B1585" s="4" t="s">
        <v>3703</v>
      </c>
      <c r="C1585" s="4" t="s">
        <v>3704</v>
      </c>
      <c r="D1585" s="4" t="s">
        <v>3770</v>
      </c>
      <c r="E1585" s="4" t="s">
        <v>3771</v>
      </c>
      <c r="F1585" s="5">
        <v>346.99200000000002</v>
      </c>
    </row>
    <row r="1586" spans="1:6" outlineLevel="2" x14ac:dyDescent="0.2">
      <c r="A1586" s="4" t="s">
        <v>1</v>
      </c>
      <c r="B1586" s="4" t="s">
        <v>3703</v>
      </c>
      <c r="C1586" s="4" t="s">
        <v>3704</v>
      </c>
      <c r="D1586" s="4" t="s">
        <v>3772</v>
      </c>
      <c r="E1586" s="4" t="s">
        <v>3773</v>
      </c>
      <c r="F1586" s="5">
        <v>155.952</v>
      </c>
    </row>
    <row r="1587" spans="1:6" outlineLevel="2" x14ac:dyDescent="0.2">
      <c r="A1587" s="4" t="s">
        <v>1</v>
      </c>
      <c r="B1587" s="4" t="s">
        <v>3703</v>
      </c>
      <c r="C1587" s="4" t="s">
        <v>3704</v>
      </c>
      <c r="D1587" s="4" t="s">
        <v>3774</v>
      </c>
      <c r="E1587" s="4" t="s">
        <v>3775</v>
      </c>
      <c r="F1587" s="5">
        <v>127.824</v>
      </c>
    </row>
    <row r="1588" spans="1:6" outlineLevel="2" x14ac:dyDescent="0.2">
      <c r="A1588" s="4" t="s">
        <v>1</v>
      </c>
      <c r="B1588" s="4" t="s">
        <v>3703</v>
      </c>
      <c r="C1588" s="4" t="s">
        <v>3704</v>
      </c>
      <c r="D1588" s="4" t="s">
        <v>3776</v>
      </c>
      <c r="E1588" s="4" t="s">
        <v>3777</v>
      </c>
      <c r="F1588" s="5">
        <v>103.65600000000001</v>
      </c>
    </row>
    <row r="1589" spans="1:6" outlineLevel="2" x14ac:dyDescent="0.2">
      <c r="A1589" s="4" t="s">
        <v>1</v>
      </c>
      <c r="B1589" s="4" t="s">
        <v>3703</v>
      </c>
      <c r="C1589" s="4" t="s">
        <v>3704</v>
      </c>
      <c r="D1589" s="4" t="s">
        <v>3778</v>
      </c>
      <c r="E1589" s="4" t="s">
        <v>3779</v>
      </c>
      <c r="F1589" s="5">
        <v>53.4</v>
      </c>
    </row>
    <row r="1590" spans="1:6" outlineLevel="2" x14ac:dyDescent="0.2">
      <c r="A1590" s="4" t="s">
        <v>1</v>
      </c>
      <c r="B1590" s="4" t="s">
        <v>3703</v>
      </c>
      <c r="C1590" s="4" t="s">
        <v>3704</v>
      </c>
      <c r="D1590" s="4" t="s">
        <v>3780</v>
      </c>
      <c r="E1590" s="4" t="s">
        <v>3781</v>
      </c>
      <c r="F1590" s="5">
        <v>129.33600000000001</v>
      </c>
    </row>
    <row r="1591" spans="1:6" outlineLevel="2" x14ac:dyDescent="0.2">
      <c r="A1591" s="4" t="s">
        <v>1</v>
      </c>
      <c r="B1591" s="4" t="s">
        <v>3703</v>
      </c>
      <c r="C1591" s="4" t="s">
        <v>3704</v>
      </c>
      <c r="D1591" s="4" t="s">
        <v>3782</v>
      </c>
      <c r="E1591" s="4" t="s">
        <v>3783</v>
      </c>
      <c r="F1591" s="5">
        <v>62.4</v>
      </c>
    </row>
    <row r="1592" spans="1:6" outlineLevel="2" x14ac:dyDescent="0.2">
      <c r="A1592" s="4" t="s">
        <v>1</v>
      </c>
      <c r="B1592" s="4" t="s">
        <v>3703</v>
      </c>
      <c r="C1592" s="4" t="s">
        <v>3704</v>
      </c>
      <c r="D1592" s="4" t="s">
        <v>3784</v>
      </c>
      <c r="E1592" s="4" t="s">
        <v>3785</v>
      </c>
      <c r="F1592" s="5">
        <v>62.4</v>
      </c>
    </row>
    <row r="1593" spans="1:6" outlineLevel="2" x14ac:dyDescent="0.2">
      <c r="A1593" s="4" t="s">
        <v>1</v>
      </c>
      <c r="B1593" s="4" t="s">
        <v>3703</v>
      </c>
      <c r="C1593" s="4" t="s">
        <v>3704</v>
      </c>
      <c r="D1593" s="4" t="s">
        <v>3786</v>
      </c>
      <c r="E1593" s="4" t="s">
        <v>3787</v>
      </c>
      <c r="F1593" s="5">
        <v>146.76</v>
      </c>
    </row>
    <row r="1594" spans="1:6" outlineLevel="2" x14ac:dyDescent="0.2">
      <c r="A1594" s="4" t="s">
        <v>1</v>
      </c>
      <c r="B1594" s="4" t="s">
        <v>3703</v>
      </c>
      <c r="C1594" s="4" t="s">
        <v>3704</v>
      </c>
      <c r="D1594" s="4" t="s">
        <v>3788</v>
      </c>
      <c r="E1594" s="4" t="s">
        <v>3789</v>
      </c>
      <c r="F1594" s="5">
        <v>258.38400000000001</v>
      </c>
    </row>
    <row r="1595" spans="1:6" outlineLevel="2" x14ac:dyDescent="0.2">
      <c r="A1595" s="4" t="s">
        <v>1</v>
      </c>
      <c r="B1595" s="4" t="s">
        <v>3703</v>
      </c>
      <c r="C1595" s="4" t="s">
        <v>3704</v>
      </c>
      <c r="D1595" s="4" t="s">
        <v>3790</v>
      </c>
      <c r="E1595" s="4" t="s">
        <v>3791</v>
      </c>
      <c r="F1595" s="5">
        <v>61.295999999999999</v>
      </c>
    </row>
    <row r="1596" spans="1:6" outlineLevel="2" x14ac:dyDescent="0.2">
      <c r="A1596" s="4" t="s">
        <v>1</v>
      </c>
      <c r="B1596" s="4" t="s">
        <v>3703</v>
      </c>
      <c r="C1596" s="4" t="s">
        <v>3704</v>
      </c>
      <c r="D1596" s="4" t="s">
        <v>3792</v>
      </c>
      <c r="E1596" s="4" t="s">
        <v>3793</v>
      </c>
      <c r="F1596" s="5">
        <v>123.57599999999999</v>
      </c>
    </row>
    <row r="1597" spans="1:6" outlineLevel="2" x14ac:dyDescent="0.2">
      <c r="A1597" s="4" t="s">
        <v>1</v>
      </c>
      <c r="B1597" s="4" t="s">
        <v>3703</v>
      </c>
      <c r="C1597" s="4" t="s">
        <v>3704</v>
      </c>
      <c r="D1597" s="4" t="s">
        <v>3794</v>
      </c>
      <c r="E1597" s="4" t="s">
        <v>3795</v>
      </c>
      <c r="F1597" s="5">
        <v>62.4</v>
      </c>
    </row>
    <row r="1598" spans="1:6" outlineLevel="2" x14ac:dyDescent="0.2">
      <c r="A1598" s="4" t="s">
        <v>1</v>
      </c>
      <c r="B1598" s="4" t="s">
        <v>3703</v>
      </c>
      <c r="C1598" s="4" t="s">
        <v>3704</v>
      </c>
      <c r="D1598" s="4" t="s">
        <v>3796</v>
      </c>
      <c r="E1598" s="4" t="s">
        <v>3797</v>
      </c>
      <c r="F1598" s="5">
        <v>98.063999999999993</v>
      </c>
    </row>
    <row r="1599" spans="1:6" outlineLevel="2" x14ac:dyDescent="0.2">
      <c r="A1599" s="4" t="s">
        <v>1</v>
      </c>
      <c r="B1599" s="4" t="s">
        <v>3703</v>
      </c>
      <c r="C1599" s="4" t="s">
        <v>3704</v>
      </c>
      <c r="D1599" s="4" t="s">
        <v>3798</v>
      </c>
      <c r="E1599" s="4" t="s">
        <v>3799</v>
      </c>
      <c r="F1599" s="5">
        <v>104.976</v>
      </c>
    </row>
    <row r="1600" spans="1:6" outlineLevel="2" x14ac:dyDescent="0.2">
      <c r="A1600" s="4" t="s">
        <v>1</v>
      </c>
      <c r="B1600" s="4" t="s">
        <v>3703</v>
      </c>
      <c r="C1600" s="4" t="s">
        <v>3704</v>
      </c>
      <c r="D1600" s="4" t="s">
        <v>3800</v>
      </c>
      <c r="E1600" s="4" t="s">
        <v>3801</v>
      </c>
      <c r="F1600" s="5">
        <v>773.952</v>
      </c>
    </row>
    <row r="1601" spans="1:6" outlineLevel="2" x14ac:dyDescent="0.2">
      <c r="A1601" s="4" t="s">
        <v>1</v>
      </c>
      <c r="B1601" s="4" t="s">
        <v>3703</v>
      </c>
      <c r="C1601" s="4" t="s">
        <v>3704</v>
      </c>
      <c r="D1601" s="4" t="s">
        <v>3802</v>
      </c>
      <c r="E1601" s="4" t="s">
        <v>3803</v>
      </c>
      <c r="F1601" s="5">
        <v>614.71199999999999</v>
      </c>
    </row>
    <row r="1602" spans="1:6" outlineLevel="2" x14ac:dyDescent="0.2">
      <c r="A1602" s="4" t="s">
        <v>1</v>
      </c>
      <c r="B1602" s="4" t="s">
        <v>3703</v>
      </c>
      <c r="C1602" s="4" t="s">
        <v>3704</v>
      </c>
      <c r="D1602" s="4" t="s">
        <v>3804</v>
      </c>
      <c r="E1602" s="4" t="s">
        <v>3805</v>
      </c>
      <c r="F1602" s="5">
        <v>237.52799999999999</v>
      </c>
    </row>
    <row r="1603" spans="1:6" outlineLevel="2" x14ac:dyDescent="0.2">
      <c r="A1603" s="4" t="s">
        <v>1</v>
      </c>
      <c r="B1603" s="4" t="s">
        <v>3703</v>
      </c>
      <c r="C1603" s="4" t="s">
        <v>3704</v>
      </c>
      <c r="D1603" s="4" t="s">
        <v>3806</v>
      </c>
      <c r="E1603" s="4" t="s">
        <v>3807</v>
      </c>
      <c r="F1603" s="5">
        <v>687.96</v>
      </c>
    </row>
    <row r="1604" spans="1:6" outlineLevel="2" x14ac:dyDescent="0.2">
      <c r="A1604" s="4" t="s">
        <v>1</v>
      </c>
      <c r="B1604" s="4" t="s">
        <v>3703</v>
      </c>
      <c r="C1604" s="4" t="s">
        <v>3704</v>
      </c>
      <c r="D1604" s="4" t="s">
        <v>3808</v>
      </c>
      <c r="E1604" s="4" t="s">
        <v>3809</v>
      </c>
      <c r="F1604" s="5">
        <v>965.54399999999998</v>
      </c>
    </row>
    <row r="1605" spans="1:6" outlineLevel="2" x14ac:dyDescent="0.2">
      <c r="A1605" s="4" t="s">
        <v>1</v>
      </c>
      <c r="B1605" s="4" t="s">
        <v>3703</v>
      </c>
      <c r="C1605" s="4" t="s">
        <v>3704</v>
      </c>
      <c r="D1605" s="4" t="s">
        <v>3810</v>
      </c>
      <c r="E1605" s="4" t="s">
        <v>3811</v>
      </c>
      <c r="F1605" s="5">
        <v>1525.5119999999999</v>
      </c>
    </row>
    <row r="1606" spans="1:6" outlineLevel="2" x14ac:dyDescent="0.2">
      <c r="A1606" s="4" t="s">
        <v>1</v>
      </c>
      <c r="B1606" s="4" t="s">
        <v>3703</v>
      </c>
      <c r="C1606" s="4" t="s">
        <v>3704</v>
      </c>
      <c r="D1606" s="4" t="s">
        <v>3812</v>
      </c>
      <c r="E1606" s="4" t="s">
        <v>3813</v>
      </c>
      <c r="F1606" s="5">
        <v>768</v>
      </c>
    </row>
    <row r="1607" spans="1:6" outlineLevel="2" x14ac:dyDescent="0.2">
      <c r="A1607" s="4" t="s">
        <v>1</v>
      </c>
      <c r="B1607" s="4" t="s">
        <v>3703</v>
      </c>
      <c r="C1607" s="4" t="s">
        <v>3704</v>
      </c>
      <c r="D1607" s="4" t="s">
        <v>3814</v>
      </c>
      <c r="E1607" s="4" t="s">
        <v>3815</v>
      </c>
      <c r="F1607" s="5">
        <v>142.87200000000001</v>
      </c>
    </row>
    <row r="1608" spans="1:6" outlineLevel="2" x14ac:dyDescent="0.2">
      <c r="A1608" s="4" t="s">
        <v>1</v>
      </c>
      <c r="B1608" s="4" t="s">
        <v>3703</v>
      </c>
      <c r="C1608" s="4" t="s">
        <v>3704</v>
      </c>
      <c r="D1608" s="4" t="s">
        <v>3816</v>
      </c>
      <c r="E1608" s="4" t="s">
        <v>3817</v>
      </c>
      <c r="F1608" s="5">
        <v>96</v>
      </c>
    </row>
    <row r="1609" spans="1:6" outlineLevel="2" x14ac:dyDescent="0.2">
      <c r="A1609" s="4" t="s">
        <v>1</v>
      </c>
      <c r="B1609" s="4" t="s">
        <v>3703</v>
      </c>
      <c r="C1609" s="4" t="s">
        <v>3704</v>
      </c>
      <c r="D1609" s="4" t="s">
        <v>3818</v>
      </c>
      <c r="E1609" s="4" t="s">
        <v>3819</v>
      </c>
      <c r="F1609" s="5">
        <v>78.528000000000006</v>
      </c>
    </row>
    <row r="1610" spans="1:6" outlineLevel="2" x14ac:dyDescent="0.2">
      <c r="A1610" s="4" t="s">
        <v>1</v>
      </c>
      <c r="B1610" s="4" t="s">
        <v>3703</v>
      </c>
      <c r="C1610" s="4" t="s">
        <v>3704</v>
      </c>
      <c r="D1610" s="4" t="s">
        <v>3820</v>
      </c>
      <c r="E1610" s="4" t="s">
        <v>3821</v>
      </c>
      <c r="F1610" s="5">
        <v>62.4</v>
      </c>
    </row>
    <row r="1611" spans="1:6" outlineLevel="2" x14ac:dyDescent="0.2">
      <c r="A1611" s="4" t="s">
        <v>1</v>
      </c>
      <c r="B1611" s="4" t="s">
        <v>3703</v>
      </c>
      <c r="C1611" s="4" t="s">
        <v>3704</v>
      </c>
      <c r="D1611" s="4" t="s">
        <v>3822</v>
      </c>
      <c r="E1611" s="4" t="s">
        <v>3823</v>
      </c>
      <c r="F1611" s="5">
        <v>57.384</v>
      </c>
    </row>
    <row r="1612" spans="1:6" outlineLevel="2" x14ac:dyDescent="0.2">
      <c r="A1612" s="4" t="s">
        <v>1</v>
      </c>
      <c r="B1612" s="4" t="s">
        <v>3703</v>
      </c>
      <c r="C1612" s="4" t="s">
        <v>3704</v>
      </c>
      <c r="D1612" s="4" t="s">
        <v>3824</v>
      </c>
      <c r="E1612" s="4" t="s">
        <v>3825</v>
      </c>
      <c r="F1612" s="5">
        <v>96</v>
      </c>
    </row>
    <row r="1613" spans="1:6" outlineLevel="2" x14ac:dyDescent="0.2">
      <c r="A1613" s="4" t="s">
        <v>1</v>
      </c>
      <c r="B1613" s="4" t="s">
        <v>3703</v>
      </c>
      <c r="C1613" s="4" t="s">
        <v>3704</v>
      </c>
      <c r="D1613" s="4" t="s">
        <v>3826</v>
      </c>
      <c r="E1613" s="4" t="s">
        <v>3827</v>
      </c>
      <c r="F1613" s="5">
        <v>62.4</v>
      </c>
    </row>
    <row r="1614" spans="1:6" outlineLevel="2" x14ac:dyDescent="0.2">
      <c r="A1614" s="4" t="s">
        <v>1</v>
      </c>
      <c r="B1614" s="4" t="s">
        <v>3703</v>
      </c>
      <c r="C1614" s="4" t="s">
        <v>3704</v>
      </c>
      <c r="D1614" s="4" t="s">
        <v>3828</v>
      </c>
      <c r="E1614" s="4" t="s">
        <v>3829</v>
      </c>
      <c r="F1614" s="5">
        <v>219.36</v>
      </c>
    </row>
    <row r="1615" spans="1:6" outlineLevel="1" x14ac:dyDescent="0.2">
      <c r="A1615" s="4"/>
      <c r="B1615" s="4"/>
      <c r="C1615" s="6" t="s">
        <v>4308</v>
      </c>
      <c r="D1615" s="4"/>
      <c r="E1615" s="4"/>
      <c r="F1615" s="5">
        <f>SUBTOTAL(9,F1552:F1614)</f>
        <v>14932.308000000001</v>
      </c>
    </row>
    <row r="1616" spans="1:6" outlineLevel="2" x14ac:dyDescent="0.2">
      <c r="A1616" s="4" t="s">
        <v>1</v>
      </c>
      <c r="B1616" s="4" t="s">
        <v>3834</v>
      </c>
      <c r="C1616" s="4" t="s">
        <v>3835</v>
      </c>
      <c r="D1616" s="4" t="s">
        <v>3836</v>
      </c>
      <c r="E1616" s="4" t="s">
        <v>3837</v>
      </c>
      <c r="F1616" s="5">
        <v>384.66300000000001</v>
      </c>
    </row>
    <row r="1617" spans="1:6" outlineLevel="2" x14ac:dyDescent="0.2">
      <c r="A1617" s="4" t="s">
        <v>1</v>
      </c>
      <c r="B1617" s="4" t="s">
        <v>3834</v>
      </c>
      <c r="C1617" s="4" t="s">
        <v>3835</v>
      </c>
      <c r="D1617" s="4" t="s">
        <v>3838</v>
      </c>
      <c r="E1617" s="4" t="s">
        <v>3839</v>
      </c>
      <c r="F1617" s="5">
        <v>213.81399999999999</v>
      </c>
    </row>
    <row r="1618" spans="1:6" outlineLevel="2" x14ac:dyDescent="0.2">
      <c r="A1618" s="4" t="s">
        <v>1</v>
      </c>
      <c r="B1618" s="4" t="s">
        <v>3834</v>
      </c>
      <c r="C1618" s="4" t="s">
        <v>3835</v>
      </c>
      <c r="D1618" s="4" t="s">
        <v>3840</v>
      </c>
      <c r="E1618" s="4" t="s">
        <v>3841</v>
      </c>
      <c r="F1618" s="5">
        <v>65.33</v>
      </c>
    </row>
    <row r="1619" spans="1:6" outlineLevel="2" x14ac:dyDescent="0.2">
      <c r="A1619" s="4" t="s">
        <v>1</v>
      </c>
      <c r="B1619" s="4" t="s">
        <v>3834</v>
      </c>
      <c r="C1619" s="4" t="s">
        <v>3835</v>
      </c>
      <c r="D1619" s="4" t="s">
        <v>3842</v>
      </c>
      <c r="E1619" s="4" t="s">
        <v>3843</v>
      </c>
      <c r="F1619" s="5">
        <v>138.15100000000001</v>
      </c>
    </row>
    <row r="1620" spans="1:6" outlineLevel="2" x14ac:dyDescent="0.2">
      <c r="A1620" s="4" t="s">
        <v>1</v>
      </c>
      <c r="B1620" s="4" t="s">
        <v>3834</v>
      </c>
      <c r="C1620" s="4" t="s">
        <v>3835</v>
      </c>
      <c r="D1620" s="4" t="s">
        <v>3844</v>
      </c>
      <c r="E1620" s="4" t="s">
        <v>3845</v>
      </c>
      <c r="F1620" s="5">
        <v>74.024000000000001</v>
      </c>
    </row>
    <row r="1621" spans="1:6" outlineLevel="2" x14ac:dyDescent="0.2">
      <c r="A1621" s="4" t="s">
        <v>1</v>
      </c>
      <c r="B1621" s="4" t="s">
        <v>3834</v>
      </c>
      <c r="C1621" s="4" t="s">
        <v>3835</v>
      </c>
      <c r="D1621" s="4" t="s">
        <v>3846</v>
      </c>
      <c r="E1621" s="4" t="s">
        <v>3847</v>
      </c>
      <c r="F1621" s="5">
        <v>67.802999999999997</v>
      </c>
    </row>
    <row r="1622" spans="1:6" outlineLevel="2" x14ac:dyDescent="0.2">
      <c r="A1622" s="4" t="s">
        <v>1</v>
      </c>
      <c r="B1622" s="4" t="s">
        <v>3834</v>
      </c>
      <c r="C1622" s="4" t="s">
        <v>3835</v>
      </c>
      <c r="D1622" s="4" t="s">
        <v>3848</v>
      </c>
      <c r="E1622" s="4" t="s">
        <v>3849</v>
      </c>
      <c r="F1622" s="5">
        <v>63.488999999999997</v>
      </c>
    </row>
    <row r="1623" spans="1:6" outlineLevel="2" x14ac:dyDescent="0.2">
      <c r="A1623" s="4" t="s">
        <v>1</v>
      </c>
      <c r="B1623" s="4" t="s">
        <v>3834</v>
      </c>
      <c r="C1623" s="4" t="s">
        <v>3835</v>
      </c>
      <c r="D1623" s="4" t="s">
        <v>3850</v>
      </c>
      <c r="E1623" s="4" t="s">
        <v>3851</v>
      </c>
      <c r="F1623" s="5">
        <v>89.406999999999996</v>
      </c>
    </row>
    <row r="1624" spans="1:6" outlineLevel="2" x14ac:dyDescent="0.2">
      <c r="A1624" s="4" t="s">
        <v>1</v>
      </c>
      <c r="B1624" s="4" t="s">
        <v>3834</v>
      </c>
      <c r="C1624" s="4" t="s">
        <v>3835</v>
      </c>
      <c r="D1624" s="4" t="s">
        <v>3852</v>
      </c>
      <c r="E1624" s="4" t="s">
        <v>3853</v>
      </c>
      <c r="F1624" s="5">
        <v>45.728999999999999</v>
      </c>
    </row>
    <row r="1625" spans="1:6" outlineLevel="2" x14ac:dyDescent="0.2">
      <c r="A1625" s="4" t="s">
        <v>1</v>
      </c>
      <c r="B1625" s="4" t="s">
        <v>3834</v>
      </c>
      <c r="C1625" s="4" t="s">
        <v>3835</v>
      </c>
      <c r="D1625" s="4" t="s">
        <v>3854</v>
      </c>
      <c r="E1625" s="4" t="s">
        <v>3855</v>
      </c>
      <c r="F1625" s="5">
        <v>48.973999999999997</v>
      </c>
    </row>
    <row r="1626" spans="1:6" outlineLevel="2" x14ac:dyDescent="0.2">
      <c r="A1626" s="4" t="s">
        <v>1</v>
      </c>
      <c r="B1626" s="4" t="s">
        <v>3834</v>
      </c>
      <c r="C1626" s="4" t="s">
        <v>3835</v>
      </c>
      <c r="D1626" s="4" t="s">
        <v>3856</v>
      </c>
      <c r="E1626" s="4" t="s">
        <v>3857</v>
      </c>
      <c r="F1626" s="5">
        <v>11.859</v>
      </c>
    </row>
    <row r="1627" spans="1:6" outlineLevel="2" x14ac:dyDescent="0.2">
      <c r="A1627" s="4" t="s">
        <v>1</v>
      </c>
      <c r="B1627" s="4" t="s">
        <v>3834</v>
      </c>
      <c r="C1627" s="4" t="s">
        <v>3835</v>
      </c>
      <c r="D1627" s="4" t="s">
        <v>3858</v>
      </c>
      <c r="E1627" s="4" t="s">
        <v>3859</v>
      </c>
      <c r="F1627" s="5">
        <v>1240.79</v>
      </c>
    </row>
    <row r="1628" spans="1:6" outlineLevel="2" x14ac:dyDescent="0.2">
      <c r="A1628" s="4" t="s">
        <v>1</v>
      </c>
      <c r="B1628" s="4" t="s">
        <v>3834</v>
      </c>
      <c r="C1628" s="4" t="s">
        <v>3835</v>
      </c>
      <c r="D1628" s="4" t="s">
        <v>3860</v>
      </c>
      <c r="E1628" s="4" t="s">
        <v>3861</v>
      </c>
      <c r="F1628" s="5">
        <v>214.67400000000001</v>
      </c>
    </row>
    <row r="1629" spans="1:6" outlineLevel="2" x14ac:dyDescent="0.2">
      <c r="A1629" s="4" t="s">
        <v>1</v>
      </c>
      <c r="B1629" s="4" t="s">
        <v>3834</v>
      </c>
      <c r="C1629" s="4" t="s">
        <v>3835</v>
      </c>
      <c r="D1629" s="4" t="s">
        <v>3862</v>
      </c>
      <c r="E1629" s="4" t="s">
        <v>3863</v>
      </c>
      <c r="F1629" s="5">
        <v>290.61099999999999</v>
      </c>
    </row>
    <row r="1630" spans="1:6" outlineLevel="2" x14ac:dyDescent="0.2">
      <c r="A1630" s="4" t="s">
        <v>1</v>
      </c>
      <c r="B1630" s="4" t="s">
        <v>3834</v>
      </c>
      <c r="C1630" s="4" t="s">
        <v>3835</v>
      </c>
      <c r="D1630" s="4" t="s">
        <v>3864</v>
      </c>
      <c r="E1630" s="4" t="s">
        <v>3865</v>
      </c>
      <c r="F1630" s="5">
        <v>238.613</v>
      </c>
    </row>
    <row r="1631" spans="1:6" outlineLevel="2" x14ac:dyDescent="0.2">
      <c r="A1631" s="4" t="s">
        <v>1</v>
      </c>
      <c r="B1631" s="4" t="s">
        <v>3834</v>
      </c>
      <c r="C1631" s="4" t="s">
        <v>3835</v>
      </c>
      <c r="D1631" s="4" t="s">
        <v>3866</v>
      </c>
      <c r="E1631" s="4" t="s">
        <v>3867</v>
      </c>
      <c r="F1631" s="5">
        <v>213.648</v>
      </c>
    </row>
    <row r="1632" spans="1:6" outlineLevel="2" x14ac:dyDescent="0.2">
      <c r="A1632" s="4" t="s">
        <v>1</v>
      </c>
      <c r="B1632" s="4" t="s">
        <v>3834</v>
      </c>
      <c r="C1632" s="4" t="s">
        <v>3835</v>
      </c>
      <c r="D1632" s="4" t="s">
        <v>3868</v>
      </c>
      <c r="E1632" s="4" t="s">
        <v>3869</v>
      </c>
      <c r="F1632" s="5">
        <v>73.543999999999997</v>
      </c>
    </row>
    <row r="1633" spans="1:6" outlineLevel="2" x14ac:dyDescent="0.2">
      <c r="A1633" s="4" t="s">
        <v>1</v>
      </c>
      <c r="B1633" s="4" t="s">
        <v>3834</v>
      </c>
      <c r="C1633" s="4" t="s">
        <v>3835</v>
      </c>
      <c r="D1633" s="4" t="s">
        <v>3870</v>
      </c>
      <c r="E1633" s="4" t="s">
        <v>3871</v>
      </c>
      <c r="F1633" s="5">
        <v>150.35499999999999</v>
      </c>
    </row>
    <row r="1634" spans="1:6" outlineLevel="2" x14ac:dyDescent="0.2">
      <c r="A1634" s="4" t="s">
        <v>1</v>
      </c>
      <c r="B1634" s="4" t="s">
        <v>3834</v>
      </c>
      <c r="C1634" s="4" t="s">
        <v>3835</v>
      </c>
      <c r="D1634" s="4" t="s">
        <v>3872</v>
      </c>
      <c r="E1634" s="4" t="s">
        <v>3873</v>
      </c>
      <c r="F1634" s="5">
        <v>81.44</v>
      </c>
    </row>
    <row r="1635" spans="1:6" outlineLevel="2" x14ac:dyDescent="0.2">
      <c r="A1635" s="4" t="s">
        <v>1</v>
      </c>
      <c r="B1635" s="4" t="s">
        <v>3834</v>
      </c>
      <c r="C1635" s="4" t="s">
        <v>3835</v>
      </c>
      <c r="D1635" s="4" t="s">
        <v>3874</v>
      </c>
      <c r="E1635" s="4" t="s">
        <v>3875</v>
      </c>
      <c r="F1635" s="5">
        <v>52.180999999999997</v>
      </c>
    </row>
    <row r="1636" spans="1:6" outlineLevel="2" x14ac:dyDescent="0.2">
      <c r="A1636" s="4" t="s">
        <v>1</v>
      </c>
      <c r="B1636" s="4" t="s">
        <v>3834</v>
      </c>
      <c r="C1636" s="4" t="s">
        <v>3835</v>
      </c>
      <c r="D1636" s="4" t="s">
        <v>3876</v>
      </c>
      <c r="E1636" s="4" t="s">
        <v>3877</v>
      </c>
      <c r="F1636" s="5">
        <v>68.370999999999995</v>
      </c>
    </row>
    <row r="1637" spans="1:6" outlineLevel="2" x14ac:dyDescent="0.2">
      <c r="A1637" s="4" t="s">
        <v>1</v>
      </c>
      <c r="B1637" s="4" t="s">
        <v>3834</v>
      </c>
      <c r="C1637" s="4" t="s">
        <v>3835</v>
      </c>
      <c r="D1637" s="4" t="s">
        <v>3878</v>
      </c>
      <c r="E1637" s="4" t="s">
        <v>3879</v>
      </c>
      <c r="F1637" s="5">
        <v>93.844999999999999</v>
      </c>
    </row>
    <row r="1638" spans="1:6" outlineLevel="2" x14ac:dyDescent="0.2">
      <c r="A1638" s="4" t="s">
        <v>1</v>
      </c>
      <c r="B1638" s="4" t="s">
        <v>3834</v>
      </c>
      <c r="C1638" s="4" t="s">
        <v>3835</v>
      </c>
      <c r="D1638" s="4" t="s">
        <v>3880</v>
      </c>
      <c r="E1638" s="4" t="s">
        <v>3881</v>
      </c>
      <c r="F1638" s="5">
        <v>71.942999999999998</v>
      </c>
    </row>
    <row r="1639" spans="1:6" outlineLevel="2" x14ac:dyDescent="0.2">
      <c r="A1639" s="4" t="s">
        <v>1</v>
      </c>
      <c r="B1639" s="4" t="s">
        <v>3834</v>
      </c>
      <c r="C1639" s="4" t="s">
        <v>3835</v>
      </c>
      <c r="D1639" s="4" t="s">
        <v>3882</v>
      </c>
      <c r="E1639" s="4" t="s">
        <v>3883</v>
      </c>
      <c r="F1639" s="5">
        <v>679.37599999999998</v>
      </c>
    </row>
    <row r="1640" spans="1:6" outlineLevel="2" x14ac:dyDescent="0.2">
      <c r="A1640" s="4" t="s">
        <v>1</v>
      </c>
      <c r="B1640" s="4" t="s">
        <v>3834</v>
      </c>
      <c r="C1640" s="4" t="s">
        <v>3835</v>
      </c>
      <c r="D1640" s="4" t="s">
        <v>3884</v>
      </c>
      <c r="E1640" s="4" t="s">
        <v>3885</v>
      </c>
      <c r="F1640" s="5">
        <v>5047.0450000000001</v>
      </c>
    </row>
    <row r="1641" spans="1:6" outlineLevel="2" x14ac:dyDescent="0.2">
      <c r="A1641" s="4" t="s">
        <v>1</v>
      </c>
      <c r="B1641" s="4" t="s">
        <v>3834</v>
      </c>
      <c r="C1641" s="4" t="s">
        <v>3835</v>
      </c>
      <c r="D1641" s="4" t="s">
        <v>3886</v>
      </c>
      <c r="E1641" s="4" t="s">
        <v>3887</v>
      </c>
      <c r="F1641" s="5">
        <v>1579.989</v>
      </c>
    </row>
    <row r="1642" spans="1:6" outlineLevel="2" x14ac:dyDescent="0.2">
      <c r="A1642" s="4" t="s">
        <v>1</v>
      </c>
      <c r="B1642" s="4" t="s">
        <v>3834</v>
      </c>
      <c r="C1642" s="4" t="s">
        <v>3835</v>
      </c>
      <c r="D1642" s="4" t="s">
        <v>3888</v>
      </c>
      <c r="E1642" s="4" t="s">
        <v>3889</v>
      </c>
      <c r="F1642" s="5">
        <v>803.54200000000003</v>
      </c>
    </row>
    <row r="1643" spans="1:6" outlineLevel="2" x14ac:dyDescent="0.2">
      <c r="A1643" s="4" t="s">
        <v>1</v>
      </c>
      <c r="B1643" s="4" t="s">
        <v>3834</v>
      </c>
      <c r="C1643" s="4" t="s">
        <v>3835</v>
      </c>
      <c r="D1643" s="4" t="s">
        <v>3890</v>
      </c>
      <c r="E1643" s="4" t="s">
        <v>3891</v>
      </c>
      <c r="F1643" s="5">
        <v>180.602</v>
      </c>
    </row>
    <row r="1644" spans="1:6" outlineLevel="2" x14ac:dyDescent="0.2">
      <c r="A1644" s="4" t="s">
        <v>1</v>
      </c>
      <c r="B1644" s="4" t="s">
        <v>3834</v>
      </c>
      <c r="C1644" s="4" t="s">
        <v>3835</v>
      </c>
      <c r="D1644" s="4" t="s">
        <v>3892</v>
      </c>
      <c r="E1644" s="4" t="s">
        <v>3893</v>
      </c>
      <c r="F1644" s="5">
        <v>24</v>
      </c>
    </row>
    <row r="1645" spans="1:6" outlineLevel="2" x14ac:dyDescent="0.2">
      <c r="A1645" s="4" t="s">
        <v>1</v>
      </c>
      <c r="B1645" s="4" t="s">
        <v>3834</v>
      </c>
      <c r="C1645" s="4" t="s">
        <v>3835</v>
      </c>
      <c r="D1645" s="4" t="s">
        <v>3894</v>
      </c>
      <c r="E1645" s="4" t="s">
        <v>3895</v>
      </c>
      <c r="F1645" s="5">
        <v>60.72</v>
      </c>
    </row>
    <row r="1646" spans="1:6" outlineLevel="2" x14ac:dyDescent="0.2">
      <c r="A1646" s="4" t="s">
        <v>1</v>
      </c>
      <c r="B1646" s="4" t="s">
        <v>3834</v>
      </c>
      <c r="C1646" s="4" t="s">
        <v>3835</v>
      </c>
      <c r="D1646" s="4" t="s">
        <v>3896</v>
      </c>
      <c r="E1646" s="4" t="s">
        <v>3897</v>
      </c>
      <c r="F1646" s="5">
        <v>44.320999999999998</v>
      </c>
    </row>
    <row r="1647" spans="1:6" outlineLevel="2" x14ac:dyDescent="0.2">
      <c r="A1647" s="4" t="s">
        <v>1</v>
      </c>
      <c r="B1647" s="4" t="s">
        <v>3834</v>
      </c>
      <c r="C1647" s="4" t="s">
        <v>3835</v>
      </c>
      <c r="D1647" s="4" t="s">
        <v>3898</v>
      </c>
      <c r="E1647" s="4" t="s">
        <v>3899</v>
      </c>
      <c r="F1647" s="5">
        <v>1.74</v>
      </c>
    </row>
    <row r="1648" spans="1:6" outlineLevel="2" x14ac:dyDescent="0.2">
      <c r="A1648" s="4" t="s">
        <v>1</v>
      </c>
      <c r="B1648" s="4" t="s">
        <v>3834</v>
      </c>
      <c r="C1648" s="4" t="s">
        <v>3835</v>
      </c>
      <c r="D1648" s="4" t="s">
        <v>3900</v>
      </c>
      <c r="E1648" s="4" t="s">
        <v>3901</v>
      </c>
      <c r="F1648" s="5">
        <v>74.099999999999994</v>
      </c>
    </row>
    <row r="1649" spans="1:6" outlineLevel="2" x14ac:dyDescent="0.2">
      <c r="A1649" s="4" t="s">
        <v>1</v>
      </c>
      <c r="B1649" s="4" t="s">
        <v>3834</v>
      </c>
      <c r="C1649" s="4" t="s">
        <v>3835</v>
      </c>
      <c r="D1649" s="4" t="s">
        <v>3902</v>
      </c>
      <c r="E1649" s="4" t="s">
        <v>3903</v>
      </c>
      <c r="F1649" s="5">
        <v>109.68</v>
      </c>
    </row>
    <row r="1650" spans="1:6" outlineLevel="2" x14ac:dyDescent="0.2">
      <c r="A1650" s="4" t="s">
        <v>1</v>
      </c>
      <c r="B1650" s="4" t="s">
        <v>3834</v>
      </c>
      <c r="C1650" s="4" t="s">
        <v>3835</v>
      </c>
      <c r="D1650" s="4" t="s">
        <v>3904</v>
      </c>
      <c r="E1650" s="4" t="s">
        <v>3905</v>
      </c>
      <c r="F1650" s="5">
        <v>165.22399999999999</v>
      </c>
    </row>
    <row r="1651" spans="1:6" outlineLevel="2" x14ac:dyDescent="0.2">
      <c r="A1651" s="4" t="s">
        <v>1</v>
      </c>
      <c r="B1651" s="4" t="s">
        <v>3834</v>
      </c>
      <c r="C1651" s="4" t="s">
        <v>3835</v>
      </c>
      <c r="D1651" s="4" t="s">
        <v>3906</v>
      </c>
      <c r="E1651" s="4" t="s">
        <v>3907</v>
      </c>
      <c r="F1651" s="5">
        <v>75.994</v>
      </c>
    </row>
    <row r="1652" spans="1:6" outlineLevel="2" x14ac:dyDescent="0.2">
      <c r="A1652" s="4" t="s">
        <v>1</v>
      </c>
      <c r="B1652" s="4" t="s">
        <v>3834</v>
      </c>
      <c r="C1652" s="4" t="s">
        <v>3835</v>
      </c>
      <c r="D1652" s="4" t="s">
        <v>3908</v>
      </c>
      <c r="E1652" s="4" t="s">
        <v>3909</v>
      </c>
      <c r="F1652" s="5">
        <v>310.202</v>
      </c>
    </row>
    <row r="1653" spans="1:6" outlineLevel="2" x14ac:dyDescent="0.2">
      <c r="A1653" s="4" t="s">
        <v>1</v>
      </c>
      <c r="B1653" s="4" t="s">
        <v>3834</v>
      </c>
      <c r="C1653" s="4" t="s">
        <v>3835</v>
      </c>
      <c r="D1653" s="4" t="s">
        <v>3910</v>
      </c>
      <c r="E1653" s="4" t="s">
        <v>3911</v>
      </c>
      <c r="F1653" s="5">
        <v>268.41300000000001</v>
      </c>
    </row>
    <row r="1654" spans="1:6" outlineLevel="2" x14ac:dyDescent="0.2">
      <c r="A1654" s="4" t="s">
        <v>1</v>
      </c>
      <c r="B1654" s="4" t="s">
        <v>3834</v>
      </c>
      <c r="C1654" s="4" t="s">
        <v>3835</v>
      </c>
      <c r="D1654" s="4" t="s">
        <v>3912</v>
      </c>
      <c r="E1654" s="4" t="s">
        <v>3913</v>
      </c>
      <c r="F1654" s="5">
        <v>130.05799999999999</v>
      </c>
    </row>
    <row r="1655" spans="1:6" outlineLevel="2" x14ac:dyDescent="0.2">
      <c r="A1655" s="4" t="s">
        <v>1</v>
      </c>
      <c r="B1655" s="4" t="s">
        <v>3834</v>
      </c>
      <c r="C1655" s="4" t="s">
        <v>3835</v>
      </c>
      <c r="D1655" s="4" t="s">
        <v>3914</v>
      </c>
      <c r="E1655" s="4" t="s">
        <v>3915</v>
      </c>
      <c r="F1655" s="5">
        <v>215.96799999999999</v>
      </c>
    </row>
    <row r="1656" spans="1:6" outlineLevel="2" x14ac:dyDescent="0.2">
      <c r="A1656" s="4" t="s">
        <v>1</v>
      </c>
      <c r="B1656" s="4" t="s">
        <v>3834</v>
      </c>
      <c r="C1656" s="4" t="s">
        <v>3835</v>
      </c>
      <c r="D1656" s="4" t="s">
        <v>3916</v>
      </c>
      <c r="E1656" s="4" t="s">
        <v>3917</v>
      </c>
      <c r="F1656" s="5">
        <v>79.56</v>
      </c>
    </row>
    <row r="1657" spans="1:6" outlineLevel="2" x14ac:dyDescent="0.2">
      <c r="A1657" s="4" t="s">
        <v>1</v>
      </c>
      <c r="B1657" s="4" t="s">
        <v>3834</v>
      </c>
      <c r="C1657" s="4" t="s">
        <v>3835</v>
      </c>
      <c r="D1657" s="4" t="s">
        <v>3918</v>
      </c>
      <c r="E1657" s="4" t="s">
        <v>3919</v>
      </c>
      <c r="F1657" s="5">
        <v>688.8</v>
      </c>
    </row>
    <row r="1658" spans="1:6" outlineLevel="2" x14ac:dyDescent="0.2">
      <c r="A1658" s="4" t="s">
        <v>1</v>
      </c>
      <c r="B1658" s="4" t="s">
        <v>3834</v>
      </c>
      <c r="C1658" s="4" t="s">
        <v>3835</v>
      </c>
      <c r="D1658" s="4" t="s">
        <v>3920</v>
      </c>
      <c r="E1658" s="4" t="s">
        <v>3921</v>
      </c>
      <c r="F1658" s="5">
        <v>1360.8</v>
      </c>
    </row>
    <row r="1659" spans="1:6" outlineLevel="2" x14ac:dyDescent="0.2">
      <c r="A1659" s="4" t="s">
        <v>1</v>
      </c>
      <c r="B1659" s="4" t="s">
        <v>3834</v>
      </c>
      <c r="C1659" s="4" t="s">
        <v>3835</v>
      </c>
      <c r="D1659" s="4" t="s">
        <v>3922</v>
      </c>
      <c r="E1659" s="4" t="s">
        <v>3923</v>
      </c>
      <c r="F1659" s="5">
        <v>343.34399999999999</v>
      </c>
    </row>
    <row r="1660" spans="1:6" outlineLevel="1" x14ac:dyDescent="0.2">
      <c r="A1660" s="4"/>
      <c r="B1660" s="4"/>
      <c r="C1660" s="6" t="s">
        <v>4309</v>
      </c>
      <c r="D1660" s="4"/>
      <c r="E1660" s="4"/>
      <c r="F1660" s="5">
        <f>SUBTOTAL(9,F1616:F1659)</f>
        <v>16236.735999999997</v>
      </c>
    </row>
    <row r="1661" spans="1:6" outlineLevel="2" x14ac:dyDescent="0.2">
      <c r="A1661" s="4" t="s">
        <v>1</v>
      </c>
      <c r="B1661" s="4" t="s">
        <v>3460</v>
      </c>
      <c r="C1661" s="4" t="s">
        <v>3461</v>
      </c>
      <c r="D1661" s="4" t="s">
        <v>3462</v>
      </c>
      <c r="E1661" s="4" t="s">
        <v>3463</v>
      </c>
      <c r="F1661" s="5">
        <v>213.797</v>
      </c>
    </row>
    <row r="1662" spans="1:6" outlineLevel="2" x14ac:dyDescent="0.2">
      <c r="A1662" s="4" t="s">
        <v>1</v>
      </c>
      <c r="B1662" s="4" t="s">
        <v>3460</v>
      </c>
      <c r="C1662" s="4" t="s">
        <v>3461</v>
      </c>
      <c r="D1662" s="4" t="s">
        <v>3464</v>
      </c>
      <c r="E1662" s="4" t="s">
        <v>3465</v>
      </c>
      <c r="F1662" s="5">
        <v>275.68799999999999</v>
      </c>
    </row>
    <row r="1663" spans="1:6" outlineLevel="2" x14ac:dyDescent="0.2">
      <c r="A1663" s="4" t="s">
        <v>1</v>
      </c>
      <c r="B1663" s="4" t="s">
        <v>3460</v>
      </c>
      <c r="C1663" s="4" t="s">
        <v>3461</v>
      </c>
      <c r="D1663" s="4" t="s">
        <v>3466</v>
      </c>
      <c r="E1663" s="4" t="s">
        <v>3467</v>
      </c>
      <c r="F1663" s="5">
        <v>41.963999999999999</v>
      </c>
    </row>
    <row r="1664" spans="1:6" outlineLevel="2" x14ac:dyDescent="0.2">
      <c r="A1664" s="4" t="s">
        <v>1</v>
      </c>
      <c r="B1664" s="4" t="s">
        <v>3460</v>
      </c>
      <c r="C1664" s="4" t="s">
        <v>3461</v>
      </c>
      <c r="D1664" s="4" t="s">
        <v>3468</v>
      </c>
      <c r="E1664" s="4" t="s">
        <v>3469</v>
      </c>
      <c r="F1664" s="5">
        <v>4824</v>
      </c>
    </row>
    <row r="1665" spans="1:6" outlineLevel="2" x14ac:dyDescent="0.2">
      <c r="A1665" s="4" t="s">
        <v>1</v>
      </c>
      <c r="B1665" s="4" t="s">
        <v>3460</v>
      </c>
      <c r="C1665" s="4" t="s">
        <v>3461</v>
      </c>
      <c r="D1665" s="4" t="s">
        <v>3470</v>
      </c>
      <c r="E1665" s="4" t="s">
        <v>3471</v>
      </c>
      <c r="F1665" s="5">
        <v>72.900000000000006</v>
      </c>
    </row>
    <row r="1666" spans="1:6" outlineLevel="1" x14ac:dyDescent="0.2">
      <c r="A1666" s="4"/>
      <c r="B1666" s="4"/>
      <c r="C1666" s="6" t="s">
        <v>4310</v>
      </c>
      <c r="D1666" s="4"/>
      <c r="E1666" s="4"/>
      <c r="F1666" s="5">
        <f>SUBTOTAL(9,F1661:F1665)</f>
        <v>5428.3490000000002</v>
      </c>
    </row>
    <row r="1667" spans="1:6" outlineLevel="2" x14ac:dyDescent="0.2">
      <c r="A1667" s="4" t="s">
        <v>1</v>
      </c>
      <c r="B1667" s="4" t="s">
        <v>3924</v>
      </c>
      <c r="C1667" s="4" t="s">
        <v>3925</v>
      </c>
      <c r="D1667" s="4" t="s">
        <v>3926</v>
      </c>
      <c r="E1667" s="4" t="s">
        <v>3927</v>
      </c>
      <c r="F1667" s="5">
        <v>151.03200000000001</v>
      </c>
    </row>
    <row r="1668" spans="1:6" outlineLevel="2" x14ac:dyDescent="0.2">
      <c r="A1668" s="4" t="s">
        <v>1</v>
      </c>
      <c r="B1668" s="4" t="s">
        <v>3924</v>
      </c>
      <c r="C1668" s="4" t="s">
        <v>3925</v>
      </c>
      <c r="D1668" s="4" t="s">
        <v>3928</v>
      </c>
      <c r="E1668" s="4" t="s">
        <v>3929</v>
      </c>
      <c r="F1668" s="5">
        <v>336</v>
      </c>
    </row>
    <row r="1669" spans="1:6" outlineLevel="2" x14ac:dyDescent="0.2">
      <c r="A1669" s="4" t="s">
        <v>1</v>
      </c>
      <c r="B1669" s="4" t="s">
        <v>3924</v>
      </c>
      <c r="C1669" s="4" t="s">
        <v>3925</v>
      </c>
      <c r="D1669" s="4" t="s">
        <v>3930</v>
      </c>
      <c r="E1669" s="4" t="s">
        <v>3931</v>
      </c>
      <c r="F1669" s="5">
        <v>50.472000000000001</v>
      </c>
    </row>
    <row r="1670" spans="1:6" outlineLevel="2" x14ac:dyDescent="0.2">
      <c r="A1670" s="4" t="s">
        <v>1</v>
      </c>
      <c r="B1670" s="4" t="s">
        <v>3924</v>
      </c>
      <c r="C1670" s="4" t="s">
        <v>3925</v>
      </c>
      <c r="D1670" s="4" t="s">
        <v>3932</v>
      </c>
      <c r="E1670" s="4" t="s">
        <v>3933</v>
      </c>
      <c r="F1670" s="5">
        <v>45.648000000000003</v>
      </c>
    </row>
    <row r="1671" spans="1:6" outlineLevel="2" x14ac:dyDescent="0.2">
      <c r="A1671" s="4" t="s">
        <v>1</v>
      </c>
      <c r="B1671" s="4" t="s">
        <v>3924</v>
      </c>
      <c r="C1671" s="4" t="s">
        <v>3925</v>
      </c>
      <c r="D1671" s="4" t="s">
        <v>3934</v>
      </c>
      <c r="E1671" s="4" t="s">
        <v>3935</v>
      </c>
      <c r="F1671" s="5">
        <v>150</v>
      </c>
    </row>
    <row r="1672" spans="1:6" outlineLevel="2" x14ac:dyDescent="0.2">
      <c r="A1672" s="4" t="s">
        <v>1</v>
      </c>
      <c r="B1672" s="4" t="s">
        <v>3924</v>
      </c>
      <c r="C1672" s="4" t="s">
        <v>3925</v>
      </c>
      <c r="D1672" s="4" t="s">
        <v>3936</v>
      </c>
      <c r="E1672" s="4" t="s">
        <v>3937</v>
      </c>
      <c r="F1672" s="5">
        <v>184.464</v>
      </c>
    </row>
    <row r="1673" spans="1:6" outlineLevel="2" x14ac:dyDescent="0.2">
      <c r="A1673" s="4" t="s">
        <v>1</v>
      </c>
      <c r="B1673" s="4" t="s">
        <v>3924</v>
      </c>
      <c r="C1673" s="4" t="s">
        <v>3925</v>
      </c>
      <c r="D1673" s="4" t="s">
        <v>3938</v>
      </c>
      <c r="E1673" s="4" t="s">
        <v>3939</v>
      </c>
      <c r="F1673" s="5">
        <v>218.64</v>
      </c>
    </row>
    <row r="1674" spans="1:6" outlineLevel="2" x14ac:dyDescent="0.2">
      <c r="A1674" s="4" t="s">
        <v>1</v>
      </c>
      <c r="B1674" s="4" t="s">
        <v>3924</v>
      </c>
      <c r="C1674" s="4" t="s">
        <v>3925</v>
      </c>
      <c r="D1674" s="4" t="s">
        <v>3940</v>
      </c>
      <c r="E1674" s="4" t="s">
        <v>3941</v>
      </c>
      <c r="F1674" s="5">
        <v>336</v>
      </c>
    </row>
    <row r="1675" spans="1:6" outlineLevel="2" x14ac:dyDescent="0.2">
      <c r="A1675" s="4" t="s">
        <v>1</v>
      </c>
      <c r="B1675" s="4" t="s">
        <v>3924</v>
      </c>
      <c r="C1675" s="4" t="s">
        <v>3925</v>
      </c>
      <c r="D1675" s="4" t="s">
        <v>3942</v>
      </c>
      <c r="E1675" s="4" t="s">
        <v>3943</v>
      </c>
      <c r="F1675" s="5">
        <v>336</v>
      </c>
    </row>
    <row r="1676" spans="1:6" outlineLevel="2" x14ac:dyDescent="0.2">
      <c r="A1676" s="4" t="s">
        <v>1</v>
      </c>
      <c r="B1676" s="4" t="s">
        <v>3924</v>
      </c>
      <c r="C1676" s="4" t="s">
        <v>3925</v>
      </c>
      <c r="D1676" s="4" t="s">
        <v>3944</v>
      </c>
      <c r="E1676" s="4" t="s">
        <v>3945</v>
      </c>
      <c r="F1676" s="5">
        <v>109.56</v>
      </c>
    </row>
    <row r="1677" spans="1:6" outlineLevel="2" x14ac:dyDescent="0.2">
      <c r="A1677" s="4" t="s">
        <v>1</v>
      </c>
      <c r="B1677" s="4" t="s">
        <v>3924</v>
      </c>
      <c r="C1677" s="4" t="s">
        <v>3925</v>
      </c>
      <c r="D1677" s="4" t="s">
        <v>3946</v>
      </c>
      <c r="E1677" s="4" t="s">
        <v>3947</v>
      </c>
      <c r="F1677" s="5">
        <v>78.912000000000006</v>
      </c>
    </row>
    <row r="1678" spans="1:6" outlineLevel="2" x14ac:dyDescent="0.2">
      <c r="A1678" s="4" t="s">
        <v>1</v>
      </c>
      <c r="B1678" s="4" t="s">
        <v>3924</v>
      </c>
      <c r="C1678" s="4" t="s">
        <v>3925</v>
      </c>
      <c r="D1678" s="4" t="s">
        <v>3948</v>
      </c>
      <c r="E1678" s="4" t="s">
        <v>3949</v>
      </c>
      <c r="F1678" s="5">
        <v>84.311999999999998</v>
      </c>
    </row>
    <row r="1679" spans="1:6" outlineLevel="2" x14ac:dyDescent="0.2">
      <c r="A1679" s="4" t="s">
        <v>1</v>
      </c>
      <c r="B1679" s="4" t="s">
        <v>3924</v>
      </c>
      <c r="C1679" s="4" t="s">
        <v>3925</v>
      </c>
      <c r="D1679" s="4" t="s">
        <v>3950</v>
      </c>
      <c r="E1679" s="4" t="s">
        <v>3951</v>
      </c>
      <c r="F1679" s="5">
        <v>655.20000000000005</v>
      </c>
    </row>
    <row r="1680" spans="1:6" outlineLevel="2" x14ac:dyDescent="0.2">
      <c r="A1680" s="4" t="s">
        <v>1</v>
      </c>
      <c r="B1680" s="4" t="s">
        <v>3924</v>
      </c>
      <c r="C1680" s="4" t="s">
        <v>3925</v>
      </c>
      <c r="D1680" s="4" t="s">
        <v>3952</v>
      </c>
      <c r="E1680" s="4" t="s">
        <v>3953</v>
      </c>
      <c r="F1680" s="5">
        <v>46.56</v>
      </c>
    </row>
    <row r="1681" spans="1:6" outlineLevel="2" x14ac:dyDescent="0.2">
      <c r="A1681" s="4" t="s">
        <v>1</v>
      </c>
      <c r="B1681" s="4" t="s">
        <v>3924</v>
      </c>
      <c r="C1681" s="4" t="s">
        <v>3925</v>
      </c>
      <c r="D1681" s="4" t="s">
        <v>3954</v>
      </c>
      <c r="E1681" s="4" t="s">
        <v>3955</v>
      </c>
      <c r="F1681" s="5">
        <v>336</v>
      </c>
    </row>
    <row r="1682" spans="1:6" outlineLevel="2" x14ac:dyDescent="0.2">
      <c r="A1682" s="4" t="s">
        <v>1</v>
      </c>
      <c r="B1682" s="4" t="s">
        <v>3924</v>
      </c>
      <c r="C1682" s="4" t="s">
        <v>3925</v>
      </c>
      <c r="D1682" s="4" t="s">
        <v>3956</v>
      </c>
      <c r="E1682" s="4" t="s">
        <v>3957</v>
      </c>
      <c r="F1682" s="5">
        <v>210</v>
      </c>
    </row>
    <row r="1683" spans="1:6" outlineLevel="2" x14ac:dyDescent="0.2">
      <c r="A1683" s="4" t="s">
        <v>1</v>
      </c>
      <c r="B1683" s="4" t="s">
        <v>3924</v>
      </c>
      <c r="C1683" s="4" t="s">
        <v>3925</v>
      </c>
      <c r="D1683" s="4" t="s">
        <v>3958</v>
      </c>
      <c r="E1683" s="4" t="s">
        <v>3959</v>
      </c>
      <c r="F1683" s="5">
        <v>210</v>
      </c>
    </row>
    <row r="1684" spans="1:6" outlineLevel="2" x14ac:dyDescent="0.2">
      <c r="A1684" s="4" t="s">
        <v>1</v>
      </c>
      <c r="B1684" s="4" t="s">
        <v>3924</v>
      </c>
      <c r="C1684" s="4" t="s">
        <v>3925</v>
      </c>
      <c r="D1684" s="4" t="s">
        <v>3960</v>
      </c>
      <c r="E1684" s="4" t="s">
        <v>3961</v>
      </c>
      <c r="F1684" s="5">
        <v>210</v>
      </c>
    </row>
    <row r="1685" spans="1:6" outlineLevel="2" x14ac:dyDescent="0.2">
      <c r="A1685" s="4" t="s">
        <v>1</v>
      </c>
      <c r="B1685" s="4" t="s">
        <v>3924</v>
      </c>
      <c r="C1685" s="4" t="s">
        <v>3925</v>
      </c>
      <c r="D1685" s="4" t="s">
        <v>3962</v>
      </c>
      <c r="E1685" s="4" t="s">
        <v>3963</v>
      </c>
      <c r="F1685" s="5">
        <v>152.56800000000001</v>
      </c>
    </row>
    <row r="1686" spans="1:6" outlineLevel="2" x14ac:dyDescent="0.2">
      <c r="A1686" s="4" t="s">
        <v>1</v>
      </c>
      <c r="B1686" s="4" t="s">
        <v>3924</v>
      </c>
      <c r="C1686" s="4" t="s">
        <v>3925</v>
      </c>
      <c r="D1686" s="4" t="s">
        <v>3964</v>
      </c>
      <c r="E1686" s="4" t="s">
        <v>3965</v>
      </c>
      <c r="F1686" s="5">
        <v>72.504000000000005</v>
      </c>
    </row>
    <row r="1687" spans="1:6" outlineLevel="2" x14ac:dyDescent="0.2">
      <c r="A1687" s="4" t="s">
        <v>1</v>
      </c>
      <c r="B1687" s="4" t="s">
        <v>3924</v>
      </c>
      <c r="C1687" s="4" t="s">
        <v>3925</v>
      </c>
      <c r="D1687" s="4" t="s">
        <v>3966</v>
      </c>
      <c r="E1687" s="4" t="s">
        <v>3967</v>
      </c>
      <c r="F1687" s="5">
        <v>388.70400000000001</v>
      </c>
    </row>
    <row r="1688" spans="1:6" outlineLevel="2" x14ac:dyDescent="0.2">
      <c r="A1688" s="4" t="s">
        <v>1</v>
      </c>
      <c r="B1688" s="4" t="s">
        <v>3924</v>
      </c>
      <c r="C1688" s="4" t="s">
        <v>3925</v>
      </c>
      <c r="D1688" s="4" t="s">
        <v>3968</v>
      </c>
      <c r="E1688" s="4" t="s">
        <v>3969</v>
      </c>
      <c r="F1688" s="5">
        <v>258.024</v>
      </c>
    </row>
    <row r="1689" spans="1:6" outlineLevel="2" x14ac:dyDescent="0.2">
      <c r="A1689" s="4" t="s">
        <v>1</v>
      </c>
      <c r="B1689" s="4" t="s">
        <v>3924</v>
      </c>
      <c r="C1689" s="4" t="s">
        <v>3925</v>
      </c>
      <c r="D1689" s="4" t="s">
        <v>3970</v>
      </c>
      <c r="E1689" s="4" t="s">
        <v>3971</v>
      </c>
      <c r="F1689" s="5">
        <v>54.6</v>
      </c>
    </row>
    <row r="1690" spans="1:6" outlineLevel="2" x14ac:dyDescent="0.2">
      <c r="A1690" s="4" t="s">
        <v>1</v>
      </c>
      <c r="B1690" s="4" t="s">
        <v>3924</v>
      </c>
      <c r="C1690" s="4" t="s">
        <v>3925</v>
      </c>
      <c r="D1690" s="4" t="s">
        <v>3972</v>
      </c>
      <c r="E1690" s="4" t="s">
        <v>3973</v>
      </c>
      <c r="F1690" s="5">
        <v>1638</v>
      </c>
    </row>
    <row r="1691" spans="1:6" outlineLevel="2" x14ac:dyDescent="0.2">
      <c r="A1691" s="4" t="s">
        <v>1</v>
      </c>
      <c r="B1691" s="4" t="s">
        <v>3924</v>
      </c>
      <c r="C1691" s="4" t="s">
        <v>3925</v>
      </c>
      <c r="D1691" s="4" t="s">
        <v>3974</v>
      </c>
      <c r="E1691" s="4" t="s">
        <v>3975</v>
      </c>
      <c r="F1691" s="5">
        <v>203.4</v>
      </c>
    </row>
    <row r="1692" spans="1:6" outlineLevel="1" x14ac:dyDescent="0.2">
      <c r="A1692" s="4"/>
      <c r="B1692" s="4"/>
      <c r="C1692" s="6" t="s">
        <v>4311</v>
      </c>
      <c r="D1692" s="4"/>
      <c r="E1692" s="4"/>
      <c r="F1692" s="5">
        <f>SUBTOTAL(9,F1667:F1691)</f>
        <v>6516.6</v>
      </c>
    </row>
    <row r="1693" spans="1:6" outlineLevel="2" x14ac:dyDescent="0.2">
      <c r="A1693" s="4" t="s">
        <v>1</v>
      </c>
      <c r="B1693" s="4" t="s">
        <v>3976</v>
      </c>
      <c r="C1693" s="4" t="s">
        <v>3977</v>
      </c>
      <c r="D1693" s="4" t="s">
        <v>3978</v>
      </c>
      <c r="E1693" s="4" t="s">
        <v>3979</v>
      </c>
      <c r="F1693" s="5">
        <v>62.4</v>
      </c>
    </row>
    <row r="1694" spans="1:6" outlineLevel="2" x14ac:dyDescent="0.2">
      <c r="A1694" s="4" t="s">
        <v>1</v>
      </c>
      <c r="B1694" s="4" t="s">
        <v>3976</v>
      </c>
      <c r="C1694" s="4" t="s">
        <v>3977</v>
      </c>
      <c r="D1694" s="4" t="s">
        <v>3428</v>
      </c>
      <c r="E1694" s="4" t="s">
        <v>3980</v>
      </c>
      <c r="F1694" s="5">
        <v>688.87</v>
      </c>
    </row>
    <row r="1695" spans="1:6" outlineLevel="2" x14ac:dyDescent="0.2">
      <c r="A1695" s="4" t="s">
        <v>1</v>
      </c>
      <c r="B1695" s="4" t="s">
        <v>3976</v>
      </c>
      <c r="C1695" s="4" t="s">
        <v>3977</v>
      </c>
      <c r="D1695" s="4" t="s">
        <v>3981</v>
      </c>
      <c r="E1695" s="4" t="s">
        <v>3982</v>
      </c>
      <c r="F1695" s="5">
        <v>411.91199999999998</v>
      </c>
    </row>
    <row r="1696" spans="1:6" outlineLevel="2" x14ac:dyDescent="0.2">
      <c r="A1696" s="4" t="s">
        <v>1</v>
      </c>
      <c r="B1696" s="4" t="s">
        <v>3976</v>
      </c>
      <c r="C1696" s="4" t="s">
        <v>3977</v>
      </c>
      <c r="D1696" s="4" t="s">
        <v>3983</v>
      </c>
      <c r="E1696" s="4" t="s">
        <v>3984</v>
      </c>
      <c r="F1696" s="5">
        <v>96</v>
      </c>
    </row>
    <row r="1697" spans="1:6" outlineLevel="2" x14ac:dyDescent="0.2">
      <c r="A1697" s="4" t="s">
        <v>1</v>
      </c>
      <c r="B1697" s="4" t="s">
        <v>3976</v>
      </c>
      <c r="C1697" s="4" t="s">
        <v>3977</v>
      </c>
      <c r="D1697" s="4" t="s">
        <v>3432</v>
      </c>
      <c r="E1697" s="4" t="s">
        <v>3985</v>
      </c>
      <c r="F1697" s="5">
        <v>180</v>
      </c>
    </row>
    <row r="1698" spans="1:6" outlineLevel="2" x14ac:dyDescent="0.2">
      <c r="A1698" s="4" t="s">
        <v>1</v>
      </c>
      <c r="B1698" s="4" t="s">
        <v>3976</v>
      </c>
      <c r="C1698" s="4" t="s">
        <v>3977</v>
      </c>
      <c r="D1698" s="4" t="s">
        <v>3430</v>
      </c>
      <c r="E1698" s="4" t="s">
        <v>3986</v>
      </c>
      <c r="F1698" s="5">
        <v>62.4</v>
      </c>
    </row>
    <row r="1699" spans="1:6" outlineLevel="2" x14ac:dyDescent="0.2">
      <c r="A1699" s="4" t="s">
        <v>1</v>
      </c>
      <c r="B1699" s="4" t="s">
        <v>3976</v>
      </c>
      <c r="C1699" s="4" t="s">
        <v>3977</v>
      </c>
      <c r="D1699" s="4" t="s">
        <v>3987</v>
      </c>
      <c r="E1699" s="4" t="s">
        <v>3988</v>
      </c>
      <c r="F1699" s="5">
        <v>42.811</v>
      </c>
    </row>
    <row r="1700" spans="1:6" outlineLevel="2" x14ac:dyDescent="0.2">
      <c r="A1700" s="4" t="s">
        <v>1</v>
      </c>
      <c r="B1700" s="4" t="s">
        <v>3976</v>
      </c>
      <c r="C1700" s="4" t="s">
        <v>3977</v>
      </c>
      <c r="D1700" s="4" t="s">
        <v>3989</v>
      </c>
      <c r="E1700" s="4" t="s">
        <v>3990</v>
      </c>
      <c r="F1700" s="5">
        <v>60</v>
      </c>
    </row>
    <row r="1701" spans="1:6" outlineLevel="2" x14ac:dyDescent="0.2">
      <c r="A1701" s="4" t="s">
        <v>1</v>
      </c>
      <c r="B1701" s="4" t="s">
        <v>3976</v>
      </c>
      <c r="C1701" s="4" t="s">
        <v>3977</v>
      </c>
      <c r="D1701" s="4" t="s">
        <v>3991</v>
      </c>
      <c r="E1701" s="4" t="s">
        <v>3992</v>
      </c>
      <c r="F1701" s="5">
        <v>528</v>
      </c>
    </row>
    <row r="1702" spans="1:6" outlineLevel="2" x14ac:dyDescent="0.2">
      <c r="A1702" s="4" t="s">
        <v>1</v>
      </c>
      <c r="B1702" s="4" t="s">
        <v>3976</v>
      </c>
      <c r="C1702" s="4" t="s">
        <v>3977</v>
      </c>
      <c r="D1702" s="4" t="s">
        <v>3993</v>
      </c>
      <c r="E1702" s="4" t="s">
        <v>3994</v>
      </c>
      <c r="F1702" s="5">
        <v>107.88</v>
      </c>
    </row>
    <row r="1703" spans="1:6" outlineLevel="2" x14ac:dyDescent="0.2">
      <c r="A1703" s="4" t="s">
        <v>1</v>
      </c>
      <c r="B1703" s="4" t="s">
        <v>3976</v>
      </c>
      <c r="C1703" s="4" t="s">
        <v>3977</v>
      </c>
      <c r="D1703" s="4" t="s">
        <v>3995</v>
      </c>
      <c r="E1703" s="4" t="s">
        <v>3996</v>
      </c>
      <c r="F1703" s="5">
        <v>858</v>
      </c>
    </row>
    <row r="1704" spans="1:6" outlineLevel="2" x14ac:dyDescent="0.2">
      <c r="A1704" s="4" t="s">
        <v>1</v>
      </c>
      <c r="B1704" s="4" t="s">
        <v>3976</v>
      </c>
      <c r="C1704" s="4" t="s">
        <v>3977</v>
      </c>
      <c r="D1704" s="4" t="s">
        <v>3997</v>
      </c>
      <c r="E1704" s="4" t="s">
        <v>3998</v>
      </c>
      <c r="F1704" s="5">
        <v>117.816</v>
      </c>
    </row>
    <row r="1705" spans="1:6" outlineLevel="2" x14ac:dyDescent="0.2">
      <c r="A1705" s="4" t="s">
        <v>1</v>
      </c>
      <c r="B1705" s="4" t="s">
        <v>3976</v>
      </c>
      <c r="C1705" s="4" t="s">
        <v>3977</v>
      </c>
      <c r="D1705" s="4" t="s">
        <v>3999</v>
      </c>
      <c r="E1705" s="4" t="s">
        <v>4000</v>
      </c>
      <c r="F1705" s="5">
        <v>240</v>
      </c>
    </row>
    <row r="1706" spans="1:6" outlineLevel="2" x14ac:dyDescent="0.2">
      <c r="A1706" s="4" t="s">
        <v>1</v>
      </c>
      <c r="B1706" s="4" t="s">
        <v>3976</v>
      </c>
      <c r="C1706" s="4" t="s">
        <v>3977</v>
      </c>
      <c r="D1706" s="4" t="s">
        <v>4001</v>
      </c>
      <c r="E1706" s="4" t="s">
        <v>4002</v>
      </c>
      <c r="F1706" s="5">
        <v>96</v>
      </c>
    </row>
    <row r="1707" spans="1:6" outlineLevel="2" x14ac:dyDescent="0.2">
      <c r="A1707" s="4" t="s">
        <v>1</v>
      </c>
      <c r="B1707" s="4" t="s">
        <v>3976</v>
      </c>
      <c r="C1707" s="4" t="s">
        <v>3977</v>
      </c>
      <c r="D1707" s="4" t="s">
        <v>4003</v>
      </c>
      <c r="E1707" s="4" t="s">
        <v>4004</v>
      </c>
      <c r="F1707" s="5">
        <v>22.92</v>
      </c>
    </row>
    <row r="1708" spans="1:6" outlineLevel="2" x14ac:dyDescent="0.2">
      <c r="A1708" s="4" t="s">
        <v>1</v>
      </c>
      <c r="B1708" s="4" t="s">
        <v>3976</v>
      </c>
      <c r="C1708" s="4" t="s">
        <v>3977</v>
      </c>
      <c r="D1708" s="4" t="s">
        <v>4005</v>
      </c>
      <c r="E1708" s="4" t="s">
        <v>4006</v>
      </c>
      <c r="F1708" s="5">
        <v>240</v>
      </c>
    </row>
    <row r="1709" spans="1:6" outlineLevel="2" x14ac:dyDescent="0.2">
      <c r="A1709" s="4" t="s">
        <v>1</v>
      </c>
      <c r="B1709" s="4" t="s">
        <v>3976</v>
      </c>
      <c r="C1709" s="4" t="s">
        <v>3977</v>
      </c>
      <c r="D1709" s="4" t="s">
        <v>4007</v>
      </c>
      <c r="E1709" s="4" t="s">
        <v>4008</v>
      </c>
      <c r="F1709" s="5">
        <v>42</v>
      </c>
    </row>
    <row r="1710" spans="1:6" outlineLevel="2" x14ac:dyDescent="0.2">
      <c r="A1710" s="4" t="s">
        <v>1</v>
      </c>
      <c r="B1710" s="4" t="s">
        <v>3976</v>
      </c>
      <c r="C1710" s="4" t="s">
        <v>3977</v>
      </c>
      <c r="D1710" s="4" t="s">
        <v>4009</v>
      </c>
      <c r="E1710" s="4" t="s">
        <v>4010</v>
      </c>
      <c r="F1710" s="5">
        <v>72.048000000000002</v>
      </c>
    </row>
    <row r="1711" spans="1:6" outlineLevel="2" x14ac:dyDescent="0.2">
      <c r="A1711" s="4" t="s">
        <v>1</v>
      </c>
      <c r="B1711" s="4" t="s">
        <v>3976</v>
      </c>
      <c r="C1711" s="4" t="s">
        <v>3977</v>
      </c>
      <c r="D1711" s="4" t="s">
        <v>4011</v>
      </c>
      <c r="E1711" s="4" t="s">
        <v>4012</v>
      </c>
      <c r="F1711" s="5">
        <v>42</v>
      </c>
    </row>
    <row r="1712" spans="1:6" outlineLevel="2" x14ac:dyDescent="0.2">
      <c r="A1712" s="4" t="s">
        <v>1</v>
      </c>
      <c r="B1712" s="4" t="s">
        <v>3976</v>
      </c>
      <c r="C1712" s="4" t="s">
        <v>3977</v>
      </c>
      <c r="D1712" s="4" t="s">
        <v>4013</v>
      </c>
      <c r="E1712" s="4" t="s">
        <v>4014</v>
      </c>
      <c r="F1712" s="5">
        <v>60</v>
      </c>
    </row>
    <row r="1713" spans="1:6" outlineLevel="2" x14ac:dyDescent="0.2">
      <c r="A1713" s="4" t="s">
        <v>1</v>
      </c>
      <c r="B1713" s="4" t="s">
        <v>3976</v>
      </c>
      <c r="C1713" s="4" t="s">
        <v>3977</v>
      </c>
      <c r="D1713" s="4" t="s">
        <v>4015</v>
      </c>
      <c r="E1713" s="4" t="s">
        <v>4016</v>
      </c>
      <c r="F1713" s="5">
        <v>393.6</v>
      </c>
    </row>
    <row r="1714" spans="1:6" outlineLevel="2" x14ac:dyDescent="0.2">
      <c r="A1714" s="4" t="s">
        <v>1</v>
      </c>
      <c r="B1714" s="4" t="s">
        <v>3976</v>
      </c>
      <c r="C1714" s="4" t="s">
        <v>3977</v>
      </c>
      <c r="D1714" s="4" t="s">
        <v>4017</v>
      </c>
      <c r="E1714" s="4" t="s">
        <v>4018</v>
      </c>
      <c r="F1714" s="5">
        <v>96</v>
      </c>
    </row>
    <row r="1715" spans="1:6" outlineLevel="2" x14ac:dyDescent="0.2">
      <c r="A1715" s="4" t="s">
        <v>1</v>
      </c>
      <c r="B1715" s="4" t="s">
        <v>3976</v>
      </c>
      <c r="C1715" s="4" t="s">
        <v>3977</v>
      </c>
      <c r="D1715" s="4" t="s">
        <v>4019</v>
      </c>
      <c r="E1715" s="4" t="s">
        <v>4020</v>
      </c>
      <c r="F1715" s="5">
        <v>112.848</v>
      </c>
    </row>
    <row r="1716" spans="1:6" outlineLevel="2" x14ac:dyDescent="0.2">
      <c r="A1716" s="4" t="s">
        <v>1</v>
      </c>
      <c r="B1716" s="4" t="s">
        <v>3976</v>
      </c>
      <c r="C1716" s="4" t="s">
        <v>3977</v>
      </c>
      <c r="D1716" s="4" t="s">
        <v>4021</v>
      </c>
      <c r="E1716" s="4" t="s">
        <v>4022</v>
      </c>
      <c r="F1716" s="5">
        <v>60</v>
      </c>
    </row>
    <row r="1717" spans="1:6" outlineLevel="2" x14ac:dyDescent="0.2">
      <c r="A1717" s="4" t="s">
        <v>1</v>
      </c>
      <c r="B1717" s="4" t="s">
        <v>3976</v>
      </c>
      <c r="C1717" s="4" t="s">
        <v>3977</v>
      </c>
      <c r="D1717" s="4" t="s">
        <v>4023</v>
      </c>
      <c r="E1717" s="4" t="s">
        <v>4024</v>
      </c>
      <c r="F1717" s="5">
        <v>96</v>
      </c>
    </row>
    <row r="1718" spans="1:6" outlineLevel="2" x14ac:dyDescent="0.2">
      <c r="A1718" s="4" t="s">
        <v>1</v>
      </c>
      <c r="B1718" s="4" t="s">
        <v>3976</v>
      </c>
      <c r="C1718" s="4" t="s">
        <v>3977</v>
      </c>
      <c r="D1718" s="4" t="s">
        <v>4025</v>
      </c>
      <c r="E1718" s="4" t="s">
        <v>4026</v>
      </c>
      <c r="F1718" s="5">
        <v>96</v>
      </c>
    </row>
    <row r="1719" spans="1:6" outlineLevel="2" x14ac:dyDescent="0.2">
      <c r="A1719" s="4" t="s">
        <v>1</v>
      </c>
      <c r="B1719" s="4" t="s">
        <v>3976</v>
      </c>
      <c r="C1719" s="4" t="s">
        <v>3977</v>
      </c>
      <c r="D1719" s="4" t="s">
        <v>4027</v>
      </c>
      <c r="E1719" s="4" t="s">
        <v>4028</v>
      </c>
      <c r="F1719" s="5">
        <v>96</v>
      </c>
    </row>
    <row r="1720" spans="1:6" outlineLevel="2" x14ac:dyDescent="0.2">
      <c r="A1720" s="4" t="s">
        <v>1</v>
      </c>
      <c r="B1720" s="4" t="s">
        <v>3976</v>
      </c>
      <c r="C1720" s="4" t="s">
        <v>3977</v>
      </c>
      <c r="D1720" s="4" t="s">
        <v>4029</v>
      </c>
      <c r="E1720" s="4" t="s">
        <v>4030</v>
      </c>
      <c r="F1720" s="5">
        <v>60</v>
      </c>
    </row>
    <row r="1721" spans="1:6" outlineLevel="2" x14ac:dyDescent="0.2">
      <c r="A1721" s="4" t="s">
        <v>1</v>
      </c>
      <c r="B1721" s="4" t="s">
        <v>3976</v>
      </c>
      <c r="C1721" s="4" t="s">
        <v>3977</v>
      </c>
      <c r="D1721" s="4" t="s">
        <v>4031</v>
      </c>
      <c r="E1721" s="4" t="s">
        <v>4032</v>
      </c>
      <c r="F1721" s="5">
        <v>57</v>
      </c>
    </row>
    <row r="1722" spans="1:6" outlineLevel="2" x14ac:dyDescent="0.2">
      <c r="A1722" s="4" t="s">
        <v>1</v>
      </c>
      <c r="B1722" s="4" t="s">
        <v>3976</v>
      </c>
      <c r="C1722" s="4" t="s">
        <v>3977</v>
      </c>
      <c r="D1722" s="4" t="s">
        <v>4033</v>
      </c>
      <c r="E1722" s="4" t="s">
        <v>4034</v>
      </c>
      <c r="F1722" s="5">
        <v>432</v>
      </c>
    </row>
    <row r="1723" spans="1:6" outlineLevel="2" x14ac:dyDescent="0.2">
      <c r="A1723" s="4" t="s">
        <v>1</v>
      </c>
      <c r="B1723" s="4" t="s">
        <v>3976</v>
      </c>
      <c r="C1723" s="4" t="s">
        <v>3977</v>
      </c>
      <c r="D1723" s="4" t="s">
        <v>4035</v>
      </c>
      <c r="E1723" s="4" t="s">
        <v>4036</v>
      </c>
      <c r="F1723" s="5">
        <v>24</v>
      </c>
    </row>
    <row r="1724" spans="1:6" outlineLevel="2" x14ac:dyDescent="0.2">
      <c r="A1724" s="4" t="s">
        <v>1</v>
      </c>
      <c r="B1724" s="4" t="s">
        <v>3976</v>
      </c>
      <c r="C1724" s="4" t="s">
        <v>3977</v>
      </c>
      <c r="D1724" s="4" t="s">
        <v>2352</v>
      </c>
      <c r="E1724" s="4" t="s">
        <v>4037</v>
      </c>
      <c r="F1724" s="5">
        <v>9.6</v>
      </c>
    </row>
    <row r="1725" spans="1:6" outlineLevel="2" x14ac:dyDescent="0.2">
      <c r="A1725" s="4" t="s">
        <v>1</v>
      </c>
      <c r="B1725" s="4" t="s">
        <v>3976</v>
      </c>
      <c r="C1725" s="4" t="s">
        <v>3977</v>
      </c>
      <c r="D1725" s="4" t="s">
        <v>4038</v>
      </c>
      <c r="E1725" s="4" t="s">
        <v>4039</v>
      </c>
      <c r="F1725" s="5">
        <v>58.92</v>
      </c>
    </row>
    <row r="1726" spans="1:6" outlineLevel="2" x14ac:dyDescent="0.2">
      <c r="A1726" s="4" t="s">
        <v>1</v>
      </c>
      <c r="B1726" s="4" t="s">
        <v>3976</v>
      </c>
      <c r="C1726" s="4" t="s">
        <v>3977</v>
      </c>
      <c r="D1726" s="4" t="s">
        <v>4040</v>
      </c>
      <c r="E1726" s="4" t="s">
        <v>4041</v>
      </c>
      <c r="F1726" s="5">
        <v>432</v>
      </c>
    </row>
    <row r="1727" spans="1:6" outlineLevel="2" x14ac:dyDescent="0.2">
      <c r="A1727" s="4" t="s">
        <v>1</v>
      </c>
      <c r="B1727" s="4" t="s">
        <v>3976</v>
      </c>
      <c r="C1727" s="4" t="s">
        <v>3977</v>
      </c>
      <c r="D1727" s="4" t="s">
        <v>4042</v>
      </c>
      <c r="E1727" s="4" t="s">
        <v>4043</v>
      </c>
      <c r="F1727" s="5">
        <v>112.848</v>
      </c>
    </row>
    <row r="1728" spans="1:6" outlineLevel="2" x14ac:dyDescent="0.2">
      <c r="A1728" s="4" t="s">
        <v>1</v>
      </c>
      <c r="B1728" s="4" t="s">
        <v>3976</v>
      </c>
      <c r="C1728" s="4" t="s">
        <v>3977</v>
      </c>
      <c r="D1728" s="4" t="s">
        <v>4044</v>
      </c>
      <c r="E1728" s="4" t="s">
        <v>4045</v>
      </c>
      <c r="F1728" s="5">
        <v>720</v>
      </c>
    </row>
    <row r="1729" spans="1:6" outlineLevel="2" x14ac:dyDescent="0.2">
      <c r="A1729" s="4" t="s">
        <v>1</v>
      </c>
      <c r="B1729" s="4" t="s">
        <v>3976</v>
      </c>
      <c r="C1729" s="4" t="s">
        <v>3977</v>
      </c>
      <c r="D1729" s="4" t="s">
        <v>4046</v>
      </c>
      <c r="E1729" s="4" t="s">
        <v>4047</v>
      </c>
      <c r="F1729" s="5">
        <v>96</v>
      </c>
    </row>
    <row r="1730" spans="1:6" outlineLevel="2" x14ac:dyDescent="0.2">
      <c r="A1730" s="4" t="s">
        <v>1</v>
      </c>
      <c r="B1730" s="4" t="s">
        <v>3976</v>
      </c>
      <c r="C1730" s="4" t="s">
        <v>3977</v>
      </c>
      <c r="D1730" s="4" t="s">
        <v>4048</v>
      </c>
      <c r="E1730" s="4" t="s">
        <v>4049</v>
      </c>
      <c r="F1730" s="5">
        <v>128.304</v>
      </c>
    </row>
    <row r="1731" spans="1:6" outlineLevel="2" x14ac:dyDescent="0.2">
      <c r="A1731" s="4" t="s">
        <v>1</v>
      </c>
      <c r="B1731" s="4" t="s">
        <v>3976</v>
      </c>
      <c r="C1731" s="4" t="s">
        <v>3977</v>
      </c>
      <c r="D1731" s="4" t="s">
        <v>4050</v>
      </c>
      <c r="E1731" s="4" t="s">
        <v>4051</v>
      </c>
      <c r="F1731" s="5">
        <v>31.103999999999999</v>
      </c>
    </row>
    <row r="1732" spans="1:6" outlineLevel="2" x14ac:dyDescent="0.2">
      <c r="A1732" s="4" t="s">
        <v>1</v>
      </c>
      <c r="B1732" s="4" t="s">
        <v>3976</v>
      </c>
      <c r="C1732" s="4" t="s">
        <v>3977</v>
      </c>
      <c r="D1732" s="4" t="s">
        <v>4052</v>
      </c>
      <c r="E1732" s="4" t="s">
        <v>4053</v>
      </c>
      <c r="F1732" s="5">
        <v>96</v>
      </c>
    </row>
    <row r="1733" spans="1:6" outlineLevel="2" x14ac:dyDescent="0.2">
      <c r="A1733" s="4" t="s">
        <v>1</v>
      </c>
      <c r="B1733" s="4" t="s">
        <v>3976</v>
      </c>
      <c r="C1733" s="4" t="s">
        <v>3977</v>
      </c>
      <c r="D1733" s="4" t="s">
        <v>4054</v>
      </c>
      <c r="E1733" s="4" t="s">
        <v>4055</v>
      </c>
      <c r="F1733" s="5">
        <v>108.768</v>
      </c>
    </row>
    <row r="1734" spans="1:6" outlineLevel="2" x14ac:dyDescent="0.2">
      <c r="A1734" s="4" t="s">
        <v>1</v>
      </c>
      <c r="B1734" s="4" t="s">
        <v>3976</v>
      </c>
      <c r="C1734" s="4" t="s">
        <v>3977</v>
      </c>
      <c r="D1734" s="4" t="s">
        <v>4056</v>
      </c>
      <c r="E1734" s="4" t="s">
        <v>4057</v>
      </c>
      <c r="F1734" s="5">
        <v>96</v>
      </c>
    </row>
    <row r="1735" spans="1:6" outlineLevel="2" x14ac:dyDescent="0.2">
      <c r="A1735" s="4" t="s">
        <v>1</v>
      </c>
      <c r="B1735" s="4" t="s">
        <v>3976</v>
      </c>
      <c r="C1735" s="4" t="s">
        <v>3977</v>
      </c>
      <c r="D1735" s="4" t="s">
        <v>4058</v>
      </c>
      <c r="E1735" s="4" t="s">
        <v>4059</v>
      </c>
      <c r="F1735" s="5">
        <v>177.16800000000001</v>
      </c>
    </row>
    <row r="1736" spans="1:6" outlineLevel="2" x14ac:dyDescent="0.2">
      <c r="A1736" s="4" t="s">
        <v>1</v>
      </c>
      <c r="B1736" s="4" t="s">
        <v>3976</v>
      </c>
      <c r="C1736" s="4" t="s">
        <v>3977</v>
      </c>
      <c r="D1736" s="4" t="s">
        <v>4060</v>
      </c>
      <c r="E1736" s="4" t="s">
        <v>4061</v>
      </c>
      <c r="F1736" s="5">
        <v>126.93600000000001</v>
      </c>
    </row>
    <row r="1737" spans="1:6" outlineLevel="2" x14ac:dyDescent="0.2">
      <c r="A1737" s="4" t="s">
        <v>1</v>
      </c>
      <c r="B1737" s="4" t="s">
        <v>3976</v>
      </c>
      <c r="C1737" s="4" t="s">
        <v>3977</v>
      </c>
      <c r="D1737" s="4" t="s">
        <v>4062</v>
      </c>
      <c r="E1737" s="4" t="s">
        <v>4063</v>
      </c>
      <c r="F1737" s="5">
        <v>96</v>
      </c>
    </row>
    <row r="1738" spans="1:6" outlineLevel="2" x14ac:dyDescent="0.2">
      <c r="A1738" s="4" t="s">
        <v>1</v>
      </c>
      <c r="B1738" s="4" t="s">
        <v>3976</v>
      </c>
      <c r="C1738" s="4" t="s">
        <v>3977</v>
      </c>
      <c r="D1738" s="4" t="s">
        <v>4064</v>
      </c>
      <c r="E1738" s="4" t="s">
        <v>4065</v>
      </c>
      <c r="F1738" s="5">
        <v>96</v>
      </c>
    </row>
    <row r="1739" spans="1:6" outlineLevel="2" x14ac:dyDescent="0.2">
      <c r="A1739" s="4" t="s">
        <v>1</v>
      </c>
      <c r="B1739" s="4" t="s">
        <v>3976</v>
      </c>
      <c r="C1739" s="4" t="s">
        <v>3977</v>
      </c>
      <c r="D1739" s="4" t="s">
        <v>4066</v>
      </c>
      <c r="E1739" s="4" t="s">
        <v>4067</v>
      </c>
      <c r="F1739" s="5">
        <v>96</v>
      </c>
    </row>
    <row r="1740" spans="1:6" outlineLevel="2" x14ac:dyDescent="0.2">
      <c r="A1740" s="4" t="s">
        <v>1</v>
      </c>
      <c r="B1740" s="4" t="s">
        <v>3976</v>
      </c>
      <c r="C1740" s="4" t="s">
        <v>3977</v>
      </c>
      <c r="D1740" s="4" t="s">
        <v>4068</v>
      </c>
      <c r="E1740" s="4" t="s">
        <v>4069</v>
      </c>
      <c r="F1740" s="5">
        <v>48</v>
      </c>
    </row>
    <row r="1741" spans="1:6" outlineLevel="2" x14ac:dyDescent="0.2">
      <c r="A1741" s="4" t="s">
        <v>1</v>
      </c>
      <c r="B1741" s="4" t="s">
        <v>3976</v>
      </c>
      <c r="C1741" s="4" t="s">
        <v>3977</v>
      </c>
      <c r="D1741" s="4" t="s">
        <v>4070</v>
      </c>
      <c r="E1741" s="4" t="s">
        <v>4071</v>
      </c>
      <c r="F1741" s="5">
        <v>168</v>
      </c>
    </row>
    <row r="1742" spans="1:6" outlineLevel="2" x14ac:dyDescent="0.2">
      <c r="A1742" s="4" t="s">
        <v>1</v>
      </c>
      <c r="B1742" s="4" t="s">
        <v>3976</v>
      </c>
      <c r="C1742" s="4" t="s">
        <v>3977</v>
      </c>
      <c r="D1742" s="4" t="s">
        <v>4072</v>
      </c>
      <c r="E1742" s="4" t="s">
        <v>4073</v>
      </c>
      <c r="F1742" s="5">
        <v>81.528000000000006</v>
      </c>
    </row>
    <row r="1743" spans="1:6" outlineLevel="2" x14ac:dyDescent="0.2">
      <c r="A1743" s="4" t="s">
        <v>1</v>
      </c>
      <c r="B1743" s="4" t="s">
        <v>3976</v>
      </c>
      <c r="C1743" s="4" t="s">
        <v>3977</v>
      </c>
      <c r="D1743" s="4" t="s">
        <v>2408</v>
      </c>
      <c r="E1743" s="4" t="s">
        <v>4074</v>
      </c>
      <c r="F1743" s="5">
        <v>59.015999999999998</v>
      </c>
    </row>
    <row r="1744" spans="1:6" outlineLevel="2" x14ac:dyDescent="0.2">
      <c r="A1744" s="4" t="s">
        <v>1</v>
      </c>
      <c r="B1744" s="4" t="s">
        <v>3976</v>
      </c>
      <c r="C1744" s="4" t="s">
        <v>3977</v>
      </c>
      <c r="D1744" s="4" t="s">
        <v>4075</v>
      </c>
      <c r="E1744" s="4" t="s">
        <v>4076</v>
      </c>
      <c r="F1744" s="5">
        <v>528</v>
      </c>
    </row>
    <row r="1745" spans="1:6" outlineLevel="2" x14ac:dyDescent="0.2">
      <c r="A1745" s="4" t="s">
        <v>1</v>
      </c>
      <c r="B1745" s="4" t="s">
        <v>3976</v>
      </c>
      <c r="C1745" s="4" t="s">
        <v>3977</v>
      </c>
      <c r="D1745" s="4" t="s">
        <v>4077</v>
      </c>
      <c r="E1745" s="4" t="s">
        <v>4078</v>
      </c>
      <c r="F1745" s="5">
        <v>48</v>
      </c>
    </row>
    <row r="1746" spans="1:6" outlineLevel="2" x14ac:dyDescent="0.2">
      <c r="A1746" s="4" t="s">
        <v>1</v>
      </c>
      <c r="B1746" s="4" t="s">
        <v>3976</v>
      </c>
      <c r="C1746" s="4" t="s">
        <v>3977</v>
      </c>
      <c r="D1746" s="4" t="s">
        <v>4079</v>
      </c>
      <c r="E1746" s="4" t="s">
        <v>4080</v>
      </c>
      <c r="F1746" s="5">
        <v>156</v>
      </c>
    </row>
    <row r="1747" spans="1:6" outlineLevel="2" x14ac:dyDescent="0.2">
      <c r="A1747" s="4" t="s">
        <v>1</v>
      </c>
      <c r="B1747" s="4" t="s">
        <v>3976</v>
      </c>
      <c r="C1747" s="4" t="s">
        <v>3977</v>
      </c>
      <c r="D1747" s="4" t="s">
        <v>4081</v>
      </c>
      <c r="E1747" s="4" t="s">
        <v>4082</v>
      </c>
      <c r="F1747" s="5">
        <v>125.376</v>
      </c>
    </row>
    <row r="1748" spans="1:6" outlineLevel="2" x14ac:dyDescent="0.2">
      <c r="A1748" s="4" t="s">
        <v>1</v>
      </c>
      <c r="B1748" s="4" t="s">
        <v>3976</v>
      </c>
      <c r="C1748" s="4" t="s">
        <v>3977</v>
      </c>
      <c r="D1748" s="4" t="s">
        <v>4083</v>
      </c>
      <c r="E1748" s="4" t="s">
        <v>4084</v>
      </c>
      <c r="F1748" s="5">
        <v>98.352000000000004</v>
      </c>
    </row>
    <row r="1749" spans="1:6" outlineLevel="2" x14ac:dyDescent="0.2">
      <c r="A1749" s="4" t="s">
        <v>1</v>
      </c>
      <c r="B1749" s="4" t="s">
        <v>3976</v>
      </c>
      <c r="C1749" s="4" t="s">
        <v>3977</v>
      </c>
      <c r="D1749" s="4" t="s">
        <v>4085</v>
      </c>
      <c r="E1749" s="4" t="s">
        <v>4086</v>
      </c>
      <c r="F1749" s="5">
        <v>240</v>
      </c>
    </row>
    <row r="1750" spans="1:6" outlineLevel="2" x14ac:dyDescent="0.2">
      <c r="A1750" s="4" t="s">
        <v>1</v>
      </c>
      <c r="B1750" s="4" t="s">
        <v>3976</v>
      </c>
      <c r="C1750" s="4" t="s">
        <v>3977</v>
      </c>
      <c r="D1750" s="4" t="s">
        <v>4087</v>
      </c>
      <c r="E1750" s="4" t="s">
        <v>4088</v>
      </c>
      <c r="F1750" s="5">
        <v>72</v>
      </c>
    </row>
    <row r="1751" spans="1:6" outlineLevel="2" x14ac:dyDescent="0.2">
      <c r="A1751" s="4" t="s">
        <v>1</v>
      </c>
      <c r="B1751" s="4" t="s">
        <v>3976</v>
      </c>
      <c r="C1751" s="4" t="s">
        <v>3977</v>
      </c>
      <c r="D1751" s="4" t="s">
        <v>4089</v>
      </c>
      <c r="E1751" s="4" t="s">
        <v>4090</v>
      </c>
      <c r="F1751" s="5">
        <v>168</v>
      </c>
    </row>
    <row r="1752" spans="1:6" outlineLevel="2" x14ac:dyDescent="0.2">
      <c r="A1752" s="4" t="s">
        <v>1</v>
      </c>
      <c r="B1752" s="4" t="s">
        <v>3976</v>
      </c>
      <c r="C1752" s="4" t="s">
        <v>3977</v>
      </c>
      <c r="D1752" s="4" t="s">
        <v>4091</v>
      </c>
      <c r="E1752" s="4" t="s">
        <v>4092</v>
      </c>
      <c r="F1752" s="5">
        <v>270</v>
      </c>
    </row>
    <row r="1753" spans="1:6" outlineLevel="2" x14ac:dyDescent="0.2">
      <c r="A1753" s="4" t="s">
        <v>1</v>
      </c>
      <c r="B1753" s="4" t="s">
        <v>3976</v>
      </c>
      <c r="C1753" s="4" t="s">
        <v>3977</v>
      </c>
      <c r="D1753" s="4" t="s">
        <v>4093</v>
      </c>
      <c r="E1753" s="4" t="s">
        <v>4094</v>
      </c>
      <c r="F1753" s="5">
        <v>168</v>
      </c>
    </row>
    <row r="1754" spans="1:6" outlineLevel="2" x14ac:dyDescent="0.2">
      <c r="A1754" s="4" t="s">
        <v>1</v>
      </c>
      <c r="B1754" s="4" t="s">
        <v>3976</v>
      </c>
      <c r="C1754" s="4" t="s">
        <v>3977</v>
      </c>
      <c r="D1754" s="4" t="s">
        <v>4095</v>
      </c>
      <c r="E1754" s="4" t="s">
        <v>4096</v>
      </c>
      <c r="F1754" s="5">
        <v>48</v>
      </c>
    </row>
    <row r="1755" spans="1:6" outlineLevel="2" x14ac:dyDescent="0.2">
      <c r="A1755" s="4" t="s">
        <v>1</v>
      </c>
      <c r="B1755" s="4" t="s">
        <v>3976</v>
      </c>
      <c r="C1755" s="4" t="s">
        <v>3977</v>
      </c>
      <c r="D1755" s="4" t="s">
        <v>4097</v>
      </c>
      <c r="E1755" s="4" t="s">
        <v>4098</v>
      </c>
      <c r="F1755" s="5">
        <v>96</v>
      </c>
    </row>
    <row r="1756" spans="1:6" outlineLevel="2" x14ac:dyDescent="0.2">
      <c r="A1756" s="4" t="s">
        <v>1</v>
      </c>
      <c r="B1756" s="4" t="s">
        <v>3976</v>
      </c>
      <c r="C1756" s="4" t="s">
        <v>3977</v>
      </c>
      <c r="D1756" s="4" t="s">
        <v>4099</v>
      </c>
      <c r="E1756" s="4" t="s">
        <v>4100</v>
      </c>
      <c r="F1756" s="5">
        <v>72</v>
      </c>
    </row>
    <row r="1757" spans="1:6" outlineLevel="2" x14ac:dyDescent="0.2">
      <c r="A1757" s="4" t="s">
        <v>1</v>
      </c>
      <c r="B1757" s="4" t="s">
        <v>3976</v>
      </c>
      <c r="C1757" s="4" t="s">
        <v>3977</v>
      </c>
      <c r="D1757" s="4" t="s">
        <v>4101</v>
      </c>
      <c r="E1757" s="4" t="s">
        <v>4102</v>
      </c>
      <c r="F1757" s="5">
        <v>58.991999999999997</v>
      </c>
    </row>
    <row r="1758" spans="1:6" outlineLevel="2" x14ac:dyDescent="0.2">
      <c r="A1758" s="4" t="s">
        <v>1</v>
      </c>
      <c r="B1758" s="4" t="s">
        <v>3976</v>
      </c>
      <c r="C1758" s="4" t="s">
        <v>3977</v>
      </c>
      <c r="D1758" s="4" t="s">
        <v>4103</v>
      </c>
      <c r="E1758" s="4" t="s">
        <v>4104</v>
      </c>
      <c r="F1758" s="5">
        <v>5400</v>
      </c>
    </row>
    <row r="1759" spans="1:6" outlineLevel="2" x14ac:dyDescent="0.2">
      <c r="A1759" s="4" t="s">
        <v>1</v>
      </c>
      <c r="B1759" s="4" t="s">
        <v>3976</v>
      </c>
      <c r="C1759" s="4" t="s">
        <v>3977</v>
      </c>
      <c r="D1759" s="4" t="s">
        <v>4105</v>
      </c>
      <c r="E1759" s="4" t="s">
        <v>4106</v>
      </c>
      <c r="F1759" s="5">
        <v>11315.712</v>
      </c>
    </row>
    <row r="1760" spans="1:6" outlineLevel="2" x14ac:dyDescent="0.2">
      <c r="A1760" s="4" t="s">
        <v>1</v>
      </c>
      <c r="B1760" s="4" t="s">
        <v>3976</v>
      </c>
      <c r="C1760" s="4" t="s">
        <v>3977</v>
      </c>
      <c r="D1760" s="4" t="s">
        <v>4107</v>
      </c>
      <c r="E1760" s="4" t="s">
        <v>4108</v>
      </c>
      <c r="F1760" s="5">
        <v>360</v>
      </c>
    </row>
    <row r="1761" spans="1:6" outlineLevel="1" x14ac:dyDescent="0.2">
      <c r="A1761" s="4"/>
      <c r="B1761" s="4"/>
      <c r="C1761" s="6" t="s">
        <v>4312</v>
      </c>
      <c r="D1761" s="4"/>
      <c r="E1761" s="4"/>
      <c r="F1761" s="5">
        <f>SUBTOTAL(9,F1693:F1760)</f>
        <v>27617.129000000001</v>
      </c>
    </row>
    <row r="1762" spans="1:6" outlineLevel="2" x14ac:dyDescent="0.2">
      <c r="A1762" s="4" t="s">
        <v>1</v>
      </c>
      <c r="B1762" s="4" t="s">
        <v>1535</v>
      </c>
      <c r="C1762" s="4" t="s">
        <v>1536</v>
      </c>
      <c r="D1762" s="4" t="s">
        <v>1537</v>
      </c>
      <c r="E1762" s="4" t="s">
        <v>1538</v>
      </c>
      <c r="F1762" s="5">
        <v>103.584</v>
      </c>
    </row>
    <row r="1763" spans="1:6" outlineLevel="2" x14ac:dyDescent="0.2">
      <c r="A1763" s="4" t="s">
        <v>1</v>
      </c>
      <c r="B1763" s="4" t="s">
        <v>1535</v>
      </c>
      <c r="C1763" s="4" t="s">
        <v>1536</v>
      </c>
      <c r="D1763" s="4" t="s">
        <v>1539</v>
      </c>
      <c r="E1763" s="4" t="s">
        <v>1540</v>
      </c>
      <c r="F1763" s="5">
        <v>239.08799999999999</v>
      </c>
    </row>
    <row r="1764" spans="1:6" outlineLevel="2" x14ac:dyDescent="0.2">
      <c r="A1764" s="4" t="s">
        <v>1</v>
      </c>
      <c r="B1764" s="4" t="s">
        <v>1535</v>
      </c>
      <c r="C1764" s="4" t="s">
        <v>1536</v>
      </c>
      <c r="D1764" s="4" t="s">
        <v>1541</v>
      </c>
      <c r="E1764" s="4" t="s">
        <v>1542</v>
      </c>
      <c r="F1764" s="5">
        <v>95.64</v>
      </c>
    </row>
    <row r="1765" spans="1:6" outlineLevel="1" x14ac:dyDescent="0.2">
      <c r="A1765" s="4"/>
      <c r="B1765" s="4"/>
      <c r="C1765" s="6" t="s">
        <v>4313</v>
      </c>
      <c r="D1765" s="4"/>
      <c r="E1765" s="4"/>
      <c r="F1765" s="5">
        <f>SUBTOTAL(9,F1762:F1764)</f>
        <v>438.31200000000001</v>
      </c>
    </row>
    <row r="1766" spans="1:6" outlineLevel="2" x14ac:dyDescent="0.2">
      <c r="A1766" s="4" t="s">
        <v>1</v>
      </c>
      <c r="B1766" s="4" t="s">
        <v>2468</v>
      </c>
      <c r="C1766" s="4" t="s">
        <v>2469</v>
      </c>
      <c r="D1766" s="4" t="s">
        <v>2470</v>
      </c>
      <c r="E1766" s="4" t="s">
        <v>2471</v>
      </c>
      <c r="F1766" s="5">
        <v>5.4720000000000004</v>
      </c>
    </row>
    <row r="1767" spans="1:6" outlineLevel="1" x14ac:dyDescent="0.2">
      <c r="A1767" s="4"/>
      <c r="B1767" s="4"/>
      <c r="C1767" s="6" t="s">
        <v>4314</v>
      </c>
      <c r="D1767" s="4"/>
      <c r="E1767" s="4"/>
      <c r="F1767" s="5">
        <f>SUBTOTAL(9,F1766:F1766)</f>
        <v>5.4720000000000004</v>
      </c>
    </row>
    <row r="1768" spans="1:6" outlineLevel="2" x14ac:dyDescent="0.2">
      <c r="A1768" s="4" t="s">
        <v>1</v>
      </c>
      <c r="B1768" s="4" t="s">
        <v>2917</v>
      </c>
      <c r="C1768" s="4" t="s">
        <v>2918</v>
      </c>
      <c r="D1768" s="4" t="s">
        <v>2919</v>
      </c>
      <c r="E1768" s="4" t="s">
        <v>2920</v>
      </c>
      <c r="F1768" s="5">
        <v>38.472000000000001</v>
      </c>
    </row>
    <row r="1769" spans="1:6" outlineLevel="1" x14ac:dyDescent="0.2">
      <c r="A1769" s="4"/>
      <c r="B1769" s="4"/>
      <c r="C1769" s="6" t="s">
        <v>4315</v>
      </c>
      <c r="D1769" s="4"/>
      <c r="E1769" s="4"/>
      <c r="F1769" s="5">
        <f>SUBTOTAL(9,F1768:F1768)</f>
        <v>38.472000000000001</v>
      </c>
    </row>
    <row r="1770" spans="1:6" outlineLevel="2" x14ac:dyDescent="0.2">
      <c r="A1770" s="4" t="s">
        <v>1</v>
      </c>
      <c r="B1770" s="4" t="s">
        <v>2611</v>
      </c>
      <c r="C1770" s="4" t="s">
        <v>2612</v>
      </c>
      <c r="D1770" s="4" t="s">
        <v>2613</v>
      </c>
      <c r="E1770" s="4" t="s">
        <v>2614</v>
      </c>
      <c r="F1770" s="5">
        <v>265.77600000000001</v>
      </c>
    </row>
    <row r="1771" spans="1:6" outlineLevel="1" x14ac:dyDescent="0.2">
      <c r="A1771" s="4"/>
      <c r="B1771" s="4"/>
      <c r="C1771" s="6" t="s">
        <v>4316</v>
      </c>
      <c r="D1771" s="4"/>
      <c r="E1771" s="4"/>
      <c r="F1771" s="5">
        <f>SUBTOTAL(9,F1770:F1770)</f>
        <v>265.77600000000001</v>
      </c>
    </row>
    <row r="1772" spans="1:6" outlineLevel="2" x14ac:dyDescent="0.2">
      <c r="A1772" s="4" t="s">
        <v>1</v>
      </c>
      <c r="B1772" s="4" t="s">
        <v>15</v>
      </c>
      <c r="C1772" s="4" t="s">
        <v>16</v>
      </c>
      <c r="D1772" s="4" t="s">
        <v>17</v>
      </c>
      <c r="E1772" s="4" t="s">
        <v>18</v>
      </c>
      <c r="F1772" s="5">
        <v>296.08800000000002</v>
      </c>
    </row>
    <row r="1773" spans="1:6" outlineLevel="1" x14ac:dyDescent="0.2">
      <c r="A1773" s="4"/>
      <c r="B1773" s="4"/>
      <c r="C1773" s="6" t="s">
        <v>4317</v>
      </c>
      <c r="D1773" s="4"/>
      <c r="E1773" s="4"/>
      <c r="F1773" s="5">
        <f>SUBTOTAL(9,F1772:F1772)</f>
        <v>296.08800000000002</v>
      </c>
    </row>
    <row r="1774" spans="1:6" outlineLevel="2" x14ac:dyDescent="0.2">
      <c r="A1774" s="4" t="s">
        <v>1</v>
      </c>
      <c r="B1774" s="4" t="s">
        <v>2633</v>
      </c>
      <c r="C1774" s="4" t="s">
        <v>2634</v>
      </c>
      <c r="D1774" s="4" t="s">
        <v>2635</v>
      </c>
      <c r="E1774" s="4" t="s">
        <v>2636</v>
      </c>
      <c r="F1774" s="5">
        <v>222.50399999999999</v>
      </c>
    </row>
    <row r="1775" spans="1:6" outlineLevel="1" x14ac:dyDescent="0.2">
      <c r="A1775" s="4"/>
      <c r="B1775" s="4"/>
      <c r="C1775" s="6" t="s">
        <v>4318</v>
      </c>
      <c r="D1775" s="4"/>
      <c r="E1775" s="4"/>
      <c r="F1775" s="5">
        <f>SUBTOTAL(9,F1774:F1774)</f>
        <v>222.50399999999999</v>
      </c>
    </row>
    <row r="1776" spans="1:6" outlineLevel="2" x14ac:dyDescent="0.2">
      <c r="A1776" s="4" t="s">
        <v>1</v>
      </c>
      <c r="B1776" s="4" t="s">
        <v>3198</v>
      </c>
      <c r="C1776" s="4" t="s">
        <v>3199</v>
      </c>
      <c r="D1776" s="4" t="s">
        <v>3200</v>
      </c>
      <c r="E1776" s="4" t="s">
        <v>3201</v>
      </c>
      <c r="F1776" s="5">
        <v>48.96</v>
      </c>
    </row>
    <row r="1777" spans="1:6" outlineLevel="1" x14ac:dyDescent="0.2">
      <c r="A1777" s="4"/>
      <c r="B1777" s="4"/>
      <c r="C1777" s="6" t="s">
        <v>4319</v>
      </c>
      <c r="D1777" s="4"/>
      <c r="E1777" s="4"/>
      <c r="F1777" s="5">
        <f>SUBTOTAL(9,F1776:F1776)</f>
        <v>48.96</v>
      </c>
    </row>
    <row r="1778" spans="1:6" outlineLevel="2" x14ac:dyDescent="0.2">
      <c r="A1778" s="4" t="s">
        <v>1</v>
      </c>
      <c r="B1778" s="4" t="s">
        <v>3194</v>
      </c>
      <c r="C1778" s="4" t="s">
        <v>3195</v>
      </c>
      <c r="D1778" s="4" t="s">
        <v>3196</v>
      </c>
      <c r="E1778" s="4" t="s">
        <v>3197</v>
      </c>
      <c r="F1778" s="5">
        <v>49.79</v>
      </c>
    </row>
    <row r="1779" spans="1:6" outlineLevel="1" x14ac:dyDescent="0.2">
      <c r="A1779" s="4"/>
      <c r="B1779" s="4"/>
      <c r="C1779" s="6" t="s">
        <v>4320</v>
      </c>
      <c r="D1779" s="4"/>
      <c r="E1779" s="4"/>
      <c r="F1779" s="5">
        <f>SUBTOTAL(9,F1778:F1778)</f>
        <v>49.79</v>
      </c>
    </row>
    <row r="1780" spans="1:6" outlineLevel="2" x14ac:dyDescent="0.2">
      <c r="A1780" s="4" t="s">
        <v>1</v>
      </c>
      <c r="B1780" s="4" t="s">
        <v>597</v>
      </c>
      <c r="C1780" s="4" t="s">
        <v>598</v>
      </c>
      <c r="D1780" s="4" t="s">
        <v>599</v>
      </c>
      <c r="E1780" s="4" t="s">
        <v>600</v>
      </c>
      <c r="F1780" s="5">
        <v>0.6</v>
      </c>
    </row>
    <row r="1781" spans="1:6" outlineLevel="1" x14ac:dyDescent="0.2">
      <c r="A1781" s="4"/>
      <c r="B1781" s="4"/>
      <c r="C1781" s="6" t="s">
        <v>4321</v>
      </c>
      <c r="D1781" s="4"/>
      <c r="E1781" s="4"/>
      <c r="F1781" s="5">
        <f>SUBTOTAL(9,F1780:F1780)</f>
        <v>0.6</v>
      </c>
    </row>
    <row r="1782" spans="1:6" outlineLevel="2" x14ac:dyDescent="0.2">
      <c r="A1782" s="4" t="s">
        <v>1</v>
      </c>
      <c r="B1782" s="4" t="s">
        <v>3162</v>
      </c>
      <c r="C1782" s="4" t="s">
        <v>3163</v>
      </c>
      <c r="D1782" s="4" t="s">
        <v>3164</v>
      </c>
      <c r="E1782" s="4" t="s">
        <v>3165</v>
      </c>
      <c r="F1782" s="5">
        <v>147</v>
      </c>
    </row>
    <row r="1783" spans="1:6" outlineLevel="1" x14ac:dyDescent="0.2">
      <c r="A1783" s="4"/>
      <c r="B1783" s="4"/>
      <c r="C1783" s="6" t="s">
        <v>4322</v>
      </c>
      <c r="D1783" s="4"/>
      <c r="E1783" s="4"/>
      <c r="F1783" s="5">
        <f>SUBTOTAL(9,F1782:F1782)</f>
        <v>147</v>
      </c>
    </row>
    <row r="1784" spans="1:6" outlineLevel="2" x14ac:dyDescent="0.2">
      <c r="A1784" s="4" t="s">
        <v>1</v>
      </c>
      <c r="B1784" s="4" t="s">
        <v>1129</v>
      </c>
      <c r="C1784" s="4" t="s">
        <v>1130</v>
      </c>
      <c r="D1784" s="4" t="s">
        <v>1131</v>
      </c>
      <c r="E1784" s="4" t="s">
        <v>1132</v>
      </c>
      <c r="F1784" s="5">
        <v>75.12</v>
      </c>
    </row>
    <row r="1785" spans="1:6" outlineLevel="1" x14ac:dyDescent="0.2">
      <c r="A1785" s="4"/>
      <c r="B1785" s="4"/>
      <c r="C1785" s="6" t="s">
        <v>4323</v>
      </c>
      <c r="D1785" s="4"/>
      <c r="E1785" s="4"/>
      <c r="F1785" s="5">
        <f>SUBTOTAL(9,F1784:F1784)</f>
        <v>75.12</v>
      </c>
    </row>
    <row r="1786" spans="1:6" outlineLevel="2" x14ac:dyDescent="0.2">
      <c r="A1786" s="4" t="s">
        <v>1</v>
      </c>
      <c r="B1786" s="4" t="s">
        <v>3170</v>
      </c>
      <c r="C1786" s="4" t="s">
        <v>3171</v>
      </c>
      <c r="D1786" s="4" t="s">
        <v>3172</v>
      </c>
      <c r="E1786" s="4" t="s">
        <v>3173</v>
      </c>
      <c r="F1786" s="5">
        <v>78</v>
      </c>
    </row>
    <row r="1787" spans="1:6" outlineLevel="1" x14ac:dyDescent="0.2">
      <c r="A1787" s="4"/>
      <c r="B1787" s="4"/>
      <c r="C1787" s="6" t="s">
        <v>4324</v>
      </c>
      <c r="D1787" s="4"/>
      <c r="E1787" s="4"/>
      <c r="F1787" s="5">
        <f>SUBTOTAL(9,F1786:F1786)</f>
        <v>78</v>
      </c>
    </row>
    <row r="1788" spans="1:6" outlineLevel="2" x14ac:dyDescent="0.2">
      <c r="A1788" s="4" t="s">
        <v>1</v>
      </c>
      <c r="B1788" s="4" t="s">
        <v>3106</v>
      </c>
      <c r="C1788" s="4" t="s">
        <v>3107</v>
      </c>
      <c r="D1788" s="4" t="s">
        <v>3108</v>
      </c>
      <c r="E1788" s="4" t="s">
        <v>3109</v>
      </c>
      <c r="F1788" s="5">
        <v>39.558</v>
      </c>
    </row>
    <row r="1789" spans="1:6" outlineLevel="1" x14ac:dyDescent="0.2">
      <c r="A1789" s="4"/>
      <c r="B1789" s="4"/>
      <c r="C1789" s="6" t="s">
        <v>4325</v>
      </c>
      <c r="D1789" s="4"/>
      <c r="E1789" s="4"/>
      <c r="F1789" s="5">
        <f>SUBTOTAL(9,F1788:F1788)</f>
        <v>39.558</v>
      </c>
    </row>
    <row r="1790" spans="1:6" outlineLevel="2" x14ac:dyDescent="0.2">
      <c r="A1790" s="4" t="s">
        <v>1</v>
      </c>
      <c r="B1790" s="4" t="s">
        <v>3094</v>
      </c>
      <c r="C1790" s="4" t="s">
        <v>3095</v>
      </c>
      <c r="D1790" s="4" t="s">
        <v>3096</v>
      </c>
      <c r="E1790" s="4" t="s">
        <v>3097</v>
      </c>
      <c r="F1790" s="5">
        <v>142.28200000000001</v>
      </c>
    </row>
    <row r="1791" spans="1:6" outlineLevel="1" x14ac:dyDescent="0.2">
      <c r="A1791" s="4"/>
      <c r="B1791" s="4"/>
      <c r="C1791" s="6" t="s">
        <v>4326</v>
      </c>
      <c r="D1791" s="4"/>
      <c r="E1791" s="4"/>
      <c r="F1791" s="5">
        <f>SUBTOTAL(9,F1790:F1790)</f>
        <v>142.28200000000001</v>
      </c>
    </row>
    <row r="1792" spans="1:6" outlineLevel="2" x14ac:dyDescent="0.2">
      <c r="A1792" s="4" t="s">
        <v>1</v>
      </c>
      <c r="B1792" s="4" t="s">
        <v>3042</v>
      </c>
      <c r="C1792" s="4" t="s">
        <v>3043</v>
      </c>
      <c r="D1792" s="4" t="s">
        <v>3044</v>
      </c>
      <c r="E1792" s="4" t="s">
        <v>3045</v>
      </c>
      <c r="F1792" s="5">
        <v>106.056</v>
      </c>
    </row>
    <row r="1793" spans="1:6" outlineLevel="1" x14ac:dyDescent="0.2">
      <c r="A1793" s="4"/>
      <c r="B1793" s="4"/>
      <c r="C1793" s="6" t="s">
        <v>4327</v>
      </c>
      <c r="D1793" s="4"/>
      <c r="E1793" s="4"/>
      <c r="F1793" s="5">
        <f>SUBTOTAL(9,F1792:F1792)</f>
        <v>106.056</v>
      </c>
    </row>
    <row r="1794" spans="1:6" outlineLevel="2" x14ac:dyDescent="0.2">
      <c r="A1794" s="4" t="s">
        <v>1</v>
      </c>
      <c r="B1794" s="4" t="s">
        <v>2958</v>
      </c>
      <c r="C1794" s="4" t="s">
        <v>2959</v>
      </c>
      <c r="D1794" s="4" t="s">
        <v>2960</v>
      </c>
      <c r="E1794" s="4" t="s">
        <v>2961</v>
      </c>
      <c r="F1794" s="5">
        <v>46.055999999999997</v>
      </c>
    </row>
    <row r="1795" spans="1:6" outlineLevel="1" x14ac:dyDescent="0.2">
      <c r="A1795" s="4"/>
      <c r="B1795" s="4"/>
      <c r="C1795" s="6" t="s">
        <v>4328</v>
      </c>
      <c r="D1795" s="4"/>
      <c r="E1795" s="4"/>
      <c r="F1795" s="5">
        <f>SUBTOTAL(9,F1794:F1794)</f>
        <v>46.055999999999997</v>
      </c>
    </row>
    <row r="1796" spans="1:6" outlineLevel="2" x14ac:dyDescent="0.2">
      <c r="A1796" s="4" t="s">
        <v>1</v>
      </c>
      <c r="B1796" s="4" t="s">
        <v>3054</v>
      </c>
      <c r="C1796" s="4" t="s">
        <v>3055</v>
      </c>
      <c r="D1796" s="4" t="s">
        <v>3056</v>
      </c>
      <c r="E1796" s="4" t="s">
        <v>3057</v>
      </c>
      <c r="F1796" s="5">
        <v>134.54400000000001</v>
      </c>
    </row>
    <row r="1797" spans="1:6" outlineLevel="1" x14ac:dyDescent="0.2">
      <c r="A1797" s="4"/>
      <c r="B1797" s="4"/>
      <c r="C1797" s="6" t="s">
        <v>4329</v>
      </c>
      <c r="D1797" s="4"/>
      <c r="E1797" s="4"/>
      <c r="F1797" s="5">
        <f>SUBTOTAL(9,F1796:F1796)</f>
        <v>134.54400000000001</v>
      </c>
    </row>
    <row r="1798" spans="1:6" outlineLevel="2" x14ac:dyDescent="0.2">
      <c r="A1798" s="4" t="s">
        <v>1</v>
      </c>
      <c r="B1798" s="4" t="s">
        <v>3166</v>
      </c>
      <c r="C1798" s="4" t="s">
        <v>3167</v>
      </c>
      <c r="D1798" s="4" t="s">
        <v>3168</v>
      </c>
      <c r="E1798" s="4" t="s">
        <v>3169</v>
      </c>
      <c r="F1798" s="5">
        <v>102.93600000000001</v>
      </c>
    </row>
    <row r="1799" spans="1:6" outlineLevel="1" x14ac:dyDescent="0.2">
      <c r="A1799" s="4"/>
      <c r="B1799" s="4"/>
      <c r="C1799" s="6" t="s">
        <v>4330</v>
      </c>
      <c r="D1799" s="4"/>
      <c r="E1799" s="4"/>
      <c r="F1799" s="5">
        <f>SUBTOTAL(9,F1798:F1798)</f>
        <v>102.93600000000001</v>
      </c>
    </row>
    <row r="1800" spans="1:6" outlineLevel="2" x14ac:dyDescent="0.2">
      <c r="A1800" s="4" t="s">
        <v>1</v>
      </c>
      <c r="B1800" s="4" t="s">
        <v>3150</v>
      </c>
      <c r="C1800" s="4" t="s">
        <v>3151</v>
      </c>
      <c r="D1800" s="4" t="s">
        <v>3152</v>
      </c>
      <c r="E1800" s="4" t="s">
        <v>3153</v>
      </c>
      <c r="F1800" s="5">
        <v>44.112000000000002</v>
      </c>
    </row>
    <row r="1801" spans="1:6" outlineLevel="1" x14ac:dyDescent="0.2">
      <c r="A1801" s="4"/>
      <c r="B1801" s="4"/>
      <c r="C1801" s="6" t="s">
        <v>4331</v>
      </c>
      <c r="D1801" s="4"/>
      <c r="E1801" s="4"/>
      <c r="F1801" s="5">
        <f>SUBTOTAL(9,F1800:F1800)</f>
        <v>44.112000000000002</v>
      </c>
    </row>
    <row r="1802" spans="1:6" outlineLevel="2" x14ac:dyDescent="0.2">
      <c r="A1802" s="4" t="s">
        <v>1</v>
      </c>
      <c r="B1802" s="4" t="s">
        <v>3098</v>
      </c>
      <c r="C1802" s="4" t="s">
        <v>3099</v>
      </c>
      <c r="D1802" s="4" t="s">
        <v>3100</v>
      </c>
      <c r="E1802" s="4" t="s">
        <v>3101</v>
      </c>
      <c r="F1802" s="5">
        <v>85.367999999999995</v>
      </c>
    </row>
    <row r="1803" spans="1:6" outlineLevel="1" x14ac:dyDescent="0.2">
      <c r="A1803" s="4"/>
      <c r="B1803" s="4"/>
      <c r="C1803" s="6" t="s">
        <v>4332</v>
      </c>
      <c r="D1803" s="4"/>
      <c r="E1803" s="4"/>
      <c r="F1803" s="5">
        <f>SUBTOTAL(9,F1802:F1802)</f>
        <v>85.367999999999995</v>
      </c>
    </row>
    <row r="1804" spans="1:6" outlineLevel="2" x14ac:dyDescent="0.2">
      <c r="A1804" s="4" t="s">
        <v>1</v>
      </c>
      <c r="B1804" s="4" t="s">
        <v>3178</v>
      </c>
      <c r="C1804" s="4" t="s">
        <v>3179</v>
      </c>
      <c r="D1804" s="4" t="s">
        <v>3180</v>
      </c>
      <c r="E1804" s="4" t="s">
        <v>3181</v>
      </c>
      <c r="F1804" s="5">
        <v>236.73599999999999</v>
      </c>
    </row>
    <row r="1805" spans="1:6" outlineLevel="1" x14ac:dyDescent="0.2">
      <c r="A1805" s="4"/>
      <c r="B1805" s="4"/>
      <c r="C1805" s="6" t="s">
        <v>4333</v>
      </c>
      <c r="D1805" s="4"/>
      <c r="E1805" s="4"/>
      <c r="F1805" s="5">
        <f>SUBTOTAL(9,F1804:F1804)</f>
        <v>236.73599999999999</v>
      </c>
    </row>
    <row r="1806" spans="1:6" outlineLevel="2" x14ac:dyDescent="0.2">
      <c r="A1806" s="4" t="s">
        <v>1</v>
      </c>
      <c r="B1806" s="4" t="s">
        <v>3010</v>
      </c>
      <c r="C1806" s="4" t="s">
        <v>3011</v>
      </c>
      <c r="D1806" s="4" t="s">
        <v>3012</v>
      </c>
      <c r="E1806" s="4" t="s">
        <v>3013</v>
      </c>
      <c r="F1806" s="5">
        <v>13.44</v>
      </c>
    </row>
    <row r="1807" spans="1:6" outlineLevel="1" x14ac:dyDescent="0.2">
      <c r="A1807" s="4"/>
      <c r="B1807" s="4"/>
      <c r="C1807" s="6" t="s">
        <v>4334</v>
      </c>
      <c r="D1807" s="4"/>
      <c r="E1807" s="4"/>
      <c r="F1807" s="5">
        <f>SUBTOTAL(9,F1806:F1806)</f>
        <v>13.44</v>
      </c>
    </row>
    <row r="1808" spans="1:6" outlineLevel="2" x14ac:dyDescent="0.2">
      <c r="A1808" s="4" t="s">
        <v>1</v>
      </c>
      <c r="B1808" s="4" t="s">
        <v>3046</v>
      </c>
      <c r="C1808" s="4" t="s">
        <v>3047</v>
      </c>
      <c r="D1808" s="4" t="s">
        <v>3048</v>
      </c>
      <c r="E1808" s="4" t="s">
        <v>3049</v>
      </c>
      <c r="F1808" s="5">
        <v>53.256</v>
      </c>
    </row>
    <row r="1809" spans="1:6" outlineLevel="1" x14ac:dyDescent="0.2">
      <c r="A1809" s="4"/>
      <c r="B1809" s="4"/>
      <c r="C1809" s="6" t="s">
        <v>4335</v>
      </c>
      <c r="D1809" s="4"/>
      <c r="E1809" s="4"/>
      <c r="F1809" s="5">
        <f>SUBTOTAL(9,F1808:F1808)</f>
        <v>53.256</v>
      </c>
    </row>
    <row r="1810" spans="1:6" outlineLevel="2" x14ac:dyDescent="0.2">
      <c r="A1810" s="4" t="s">
        <v>1</v>
      </c>
      <c r="B1810" s="4" t="s">
        <v>2966</v>
      </c>
      <c r="C1810" s="4" t="s">
        <v>2967</v>
      </c>
      <c r="D1810" s="4" t="s">
        <v>2968</v>
      </c>
      <c r="E1810" s="4" t="s">
        <v>2969</v>
      </c>
      <c r="F1810" s="5">
        <v>45.671999999999997</v>
      </c>
    </row>
    <row r="1811" spans="1:6" outlineLevel="1" x14ac:dyDescent="0.2">
      <c r="A1811" s="4"/>
      <c r="B1811" s="4"/>
      <c r="C1811" s="6" t="s">
        <v>4336</v>
      </c>
      <c r="D1811" s="4"/>
      <c r="E1811" s="4"/>
      <c r="F1811" s="5">
        <f>SUBTOTAL(9,F1810:F1810)</f>
        <v>45.671999999999997</v>
      </c>
    </row>
    <row r="1812" spans="1:6" outlineLevel="2" x14ac:dyDescent="0.2">
      <c r="A1812" s="4" t="s">
        <v>1</v>
      </c>
      <c r="B1812" s="4" t="s">
        <v>3058</v>
      </c>
      <c r="C1812" s="4" t="s">
        <v>3059</v>
      </c>
      <c r="D1812" s="4" t="s">
        <v>3060</v>
      </c>
      <c r="E1812" s="4" t="s">
        <v>3061</v>
      </c>
      <c r="F1812" s="5">
        <v>96.623999999999995</v>
      </c>
    </row>
    <row r="1813" spans="1:6" outlineLevel="1" x14ac:dyDescent="0.2">
      <c r="A1813" s="4"/>
      <c r="B1813" s="4"/>
      <c r="C1813" s="6" t="s">
        <v>4337</v>
      </c>
      <c r="D1813" s="4"/>
      <c r="E1813" s="4"/>
      <c r="F1813" s="5">
        <f>SUBTOTAL(9,F1812:F1812)</f>
        <v>96.623999999999995</v>
      </c>
    </row>
    <row r="1814" spans="1:6" outlineLevel="2" x14ac:dyDescent="0.2">
      <c r="A1814" s="4" t="s">
        <v>1</v>
      </c>
      <c r="B1814" s="4" t="s">
        <v>3018</v>
      </c>
      <c r="C1814" s="4" t="s">
        <v>3019</v>
      </c>
      <c r="D1814" s="4" t="s">
        <v>3020</v>
      </c>
      <c r="E1814" s="4" t="s">
        <v>3021</v>
      </c>
      <c r="F1814" s="5">
        <v>68.951999999999998</v>
      </c>
    </row>
    <row r="1815" spans="1:6" outlineLevel="1" x14ac:dyDescent="0.2">
      <c r="A1815" s="4"/>
      <c r="B1815" s="4"/>
      <c r="C1815" s="6" t="s">
        <v>4338</v>
      </c>
      <c r="D1815" s="4"/>
      <c r="E1815" s="4"/>
      <c r="F1815" s="5">
        <f>SUBTOTAL(9,F1814:F1814)</f>
        <v>68.951999999999998</v>
      </c>
    </row>
    <row r="1816" spans="1:6" outlineLevel="2" x14ac:dyDescent="0.2">
      <c r="A1816" s="4" t="s">
        <v>1</v>
      </c>
      <c r="B1816" s="4" t="s">
        <v>2990</v>
      </c>
      <c r="C1816" s="4" t="s">
        <v>2991</v>
      </c>
      <c r="D1816" s="4" t="s">
        <v>2992</v>
      </c>
      <c r="E1816" s="4" t="s">
        <v>2993</v>
      </c>
      <c r="F1816" s="5">
        <v>187.2</v>
      </c>
    </row>
    <row r="1817" spans="1:6" outlineLevel="1" x14ac:dyDescent="0.2">
      <c r="A1817" s="4"/>
      <c r="B1817" s="4"/>
      <c r="C1817" s="6" t="s">
        <v>4339</v>
      </c>
      <c r="D1817" s="4"/>
      <c r="E1817" s="4"/>
      <c r="F1817" s="5">
        <f>SUBTOTAL(9,F1816:F1816)</f>
        <v>187.2</v>
      </c>
    </row>
    <row r="1818" spans="1:6" outlineLevel="2" x14ac:dyDescent="0.2">
      <c r="A1818" s="4" t="s">
        <v>1</v>
      </c>
      <c r="B1818" s="4" t="s">
        <v>873</v>
      </c>
      <c r="C1818" s="4" t="s">
        <v>874</v>
      </c>
      <c r="D1818" s="4" t="s">
        <v>875</v>
      </c>
      <c r="E1818" s="4" t="s">
        <v>876</v>
      </c>
      <c r="F1818" s="5">
        <v>414.96</v>
      </c>
    </row>
    <row r="1819" spans="1:6" outlineLevel="2" x14ac:dyDescent="0.2">
      <c r="A1819" s="4" t="s">
        <v>1</v>
      </c>
      <c r="B1819" s="4" t="s">
        <v>873</v>
      </c>
      <c r="C1819" s="4" t="s">
        <v>874</v>
      </c>
      <c r="D1819" s="4" t="s">
        <v>877</v>
      </c>
      <c r="E1819" s="4" t="s">
        <v>878</v>
      </c>
      <c r="F1819" s="5">
        <v>201.953</v>
      </c>
    </row>
    <row r="1820" spans="1:6" outlineLevel="2" x14ac:dyDescent="0.2">
      <c r="A1820" s="4" t="s">
        <v>1</v>
      </c>
      <c r="B1820" s="4" t="s">
        <v>873</v>
      </c>
      <c r="C1820" s="4" t="s">
        <v>874</v>
      </c>
      <c r="D1820" s="4" t="s">
        <v>879</v>
      </c>
      <c r="E1820" s="4" t="s">
        <v>880</v>
      </c>
      <c r="F1820" s="5">
        <v>176.95400000000001</v>
      </c>
    </row>
    <row r="1821" spans="1:6" outlineLevel="2" x14ac:dyDescent="0.2">
      <c r="A1821" s="4" t="s">
        <v>1</v>
      </c>
      <c r="B1821" s="4" t="s">
        <v>873</v>
      </c>
      <c r="C1821" s="4" t="s">
        <v>874</v>
      </c>
      <c r="D1821" s="4" t="s">
        <v>881</v>
      </c>
      <c r="E1821" s="4" t="s">
        <v>882</v>
      </c>
      <c r="F1821" s="5">
        <v>46.405999999999999</v>
      </c>
    </row>
    <row r="1822" spans="1:6" outlineLevel="2" x14ac:dyDescent="0.2">
      <c r="A1822" s="4" t="s">
        <v>1</v>
      </c>
      <c r="B1822" s="4" t="s">
        <v>873</v>
      </c>
      <c r="C1822" s="4" t="s">
        <v>874</v>
      </c>
      <c r="D1822" s="4" t="s">
        <v>883</v>
      </c>
      <c r="E1822" s="4" t="s">
        <v>884</v>
      </c>
      <c r="F1822" s="5">
        <v>199.65799999999999</v>
      </c>
    </row>
    <row r="1823" spans="1:6" outlineLevel="2" x14ac:dyDescent="0.2">
      <c r="A1823" s="4" t="s">
        <v>1</v>
      </c>
      <c r="B1823" s="4" t="s">
        <v>873</v>
      </c>
      <c r="C1823" s="4" t="s">
        <v>874</v>
      </c>
      <c r="D1823" s="4" t="s">
        <v>885</v>
      </c>
      <c r="E1823" s="4" t="s">
        <v>886</v>
      </c>
      <c r="F1823" s="5">
        <v>293.66199999999998</v>
      </c>
    </row>
    <row r="1824" spans="1:6" outlineLevel="2" x14ac:dyDescent="0.2">
      <c r="A1824" s="4" t="s">
        <v>1</v>
      </c>
      <c r="B1824" s="4" t="s">
        <v>873</v>
      </c>
      <c r="C1824" s="4" t="s">
        <v>874</v>
      </c>
      <c r="D1824" s="4" t="s">
        <v>887</v>
      </c>
      <c r="E1824" s="4" t="s">
        <v>888</v>
      </c>
      <c r="F1824" s="5">
        <v>38.003999999999998</v>
      </c>
    </row>
    <row r="1825" spans="1:6" outlineLevel="2" x14ac:dyDescent="0.2">
      <c r="A1825" s="4" t="s">
        <v>1</v>
      </c>
      <c r="B1825" s="4" t="s">
        <v>873</v>
      </c>
      <c r="C1825" s="4" t="s">
        <v>874</v>
      </c>
      <c r="D1825" s="4" t="s">
        <v>889</v>
      </c>
      <c r="E1825" s="4" t="s">
        <v>890</v>
      </c>
      <c r="F1825" s="5">
        <v>47.09</v>
      </c>
    </row>
    <row r="1826" spans="1:6" outlineLevel="2" x14ac:dyDescent="0.2">
      <c r="A1826" s="4" t="s">
        <v>1</v>
      </c>
      <c r="B1826" s="4" t="s">
        <v>873</v>
      </c>
      <c r="C1826" s="4" t="s">
        <v>874</v>
      </c>
      <c r="D1826" s="4" t="s">
        <v>891</v>
      </c>
      <c r="E1826" s="4" t="s">
        <v>892</v>
      </c>
      <c r="F1826" s="5">
        <v>16.489999999999998</v>
      </c>
    </row>
    <row r="1827" spans="1:6" outlineLevel="2" x14ac:dyDescent="0.2">
      <c r="A1827" s="4" t="s">
        <v>1</v>
      </c>
      <c r="B1827" s="4" t="s">
        <v>873</v>
      </c>
      <c r="C1827" s="4" t="s">
        <v>874</v>
      </c>
      <c r="D1827" s="4" t="s">
        <v>893</v>
      </c>
      <c r="E1827" s="4" t="s">
        <v>894</v>
      </c>
      <c r="F1827" s="5">
        <v>34.19</v>
      </c>
    </row>
    <row r="1828" spans="1:6" outlineLevel="2" x14ac:dyDescent="0.2">
      <c r="A1828" s="4" t="s">
        <v>1</v>
      </c>
      <c r="B1828" s="4" t="s">
        <v>873</v>
      </c>
      <c r="C1828" s="4" t="s">
        <v>874</v>
      </c>
      <c r="D1828" s="4" t="s">
        <v>895</v>
      </c>
      <c r="E1828" s="4" t="s">
        <v>896</v>
      </c>
      <c r="F1828" s="5">
        <v>41.473999999999997</v>
      </c>
    </row>
    <row r="1829" spans="1:6" outlineLevel="2" x14ac:dyDescent="0.2">
      <c r="A1829" s="4" t="s">
        <v>1</v>
      </c>
      <c r="B1829" s="4" t="s">
        <v>873</v>
      </c>
      <c r="C1829" s="4" t="s">
        <v>874</v>
      </c>
      <c r="D1829" s="4" t="s">
        <v>897</v>
      </c>
      <c r="E1829" s="4" t="s">
        <v>898</v>
      </c>
      <c r="F1829" s="5">
        <v>2.0659999999999998</v>
      </c>
    </row>
    <row r="1830" spans="1:6" outlineLevel="2" x14ac:dyDescent="0.2">
      <c r="A1830" s="4" t="s">
        <v>1</v>
      </c>
      <c r="B1830" s="4" t="s">
        <v>873</v>
      </c>
      <c r="C1830" s="4" t="s">
        <v>874</v>
      </c>
      <c r="D1830" s="4" t="s">
        <v>899</v>
      </c>
      <c r="E1830" s="4" t="s">
        <v>900</v>
      </c>
      <c r="F1830" s="5">
        <v>135.446</v>
      </c>
    </row>
    <row r="1831" spans="1:6" outlineLevel="2" x14ac:dyDescent="0.2">
      <c r="A1831" s="4" t="s">
        <v>1</v>
      </c>
      <c r="B1831" s="4" t="s">
        <v>873</v>
      </c>
      <c r="C1831" s="4" t="s">
        <v>874</v>
      </c>
      <c r="D1831" s="4" t="s">
        <v>901</v>
      </c>
      <c r="E1831" s="4" t="s">
        <v>902</v>
      </c>
      <c r="F1831" s="5">
        <v>164.23</v>
      </c>
    </row>
    <row r="1832" spans="1:6" outlineLevel="2" x14ac:dyDescent="0.2">
      <c r="A1832" s="4" t="s">
        <v>1</v>
      </c>
      <c r="B1832" s="4" t="s">
        <v>873</v>
      </c>
      <c r="C1832" s="4" t="s">
        <v>874</v>
      </c>
      <c r="D1832" s="4" t="s">
        <v>415</v>
      </c>
      <c r="E1832" s="4" t="s">
        <v>903</v>
      </c>
      <c r="F1832" s="5">
        <v>71.177000000000007</v>
      </c>
    </row>
    <row r="1833" spans="1:6" outlineLevel="2" x14ac:dyDescent="0.2">
      <c r="A1833" s="4" t="s">
        <v>1</v>
      </c>
      <c r="B1833" s="4" t="s">
        <v>873</v>
      </c>
      <c r="C1833" s="4" t="s">
        <v>874</v>
      </c>
      <c r="D1833" s="4" t="s">
        <v>904</v>
      </c>
      <c r="E1833" s="4" t="s">
        <v>905</v>
      </c>
      <c r="F1833" s="5">
        <v>65.292000000000002</v>
      </c>
    </row>
    <row r="1834" spans="1:6" outlineLevel="2" x14ac:dyDescent="0.2">
      <c r="A1834" s="4" t="s">
        <v>1</v>
      </c>
      <c r="B1834" s="4" t="s">
        <v>873</v>
      </c>
      <c r="C1834" s="4" t="s">
        <v>874</v>
      </c>
      <c r="D1834" s="4" t="s">
        <v>906</v>
      </c>
      <c r="E1834" s="4" t="s">
        <v>907</v>
      </c>
      <c r="F1834" s="5">
        <v>11.422000000000001</v>
      </c>
    </row>
    <row r="1835" spans="1:6" outlineLevel="2" x14ac:dyDescent="0.2">
      <c r="A1835" s="4" t="s">
        <v>1</v>
      </c>
      <c r="B1835" s="4" t="s">
        <v>873</v>
      </c>
      <c r="C1835" s="4" t="s">
        <v>874</v>
      </c>
      <c r="D1835" s="4" t="s">
        <v>908</v>
      </c>
      <c r="E1835" s="4" t="s">
        <v>909</v>
      </c>
      <c r="F1835" s="5">
        <v>2589.6</v>
      </c>
    </row>
    <row r="1836" spans="1:6" outlineLevel="2" x14ac:dyDescent="0.2">
      <c r="A1836" s="4" t="s">
        <v>1</v>
      </c>
      <c r="B1836" s="4" t="s">
        <v>873</v>
      </c>
      <c r="C1836" s="4" t="s">
        <v>874</v>
      </c>
      <c r="D1836" s="4" t="s">
        <v>910</v>
      </c>
      <c r="E1836" s="4" t="s">
        <v>911</v>
      </c>
      <c r="F1836" s="5">
        <v>2589.576</v>
      </c>
    </row>
    <row r="1837" spans="1:6" outlineLevel="2" x14ac:dyDescent="0.2">
      <c r="A1837" s="4" t="s">
        <v>1</v>
      </c>
      <c r="B1837" s="4" t="s">
        <v>873</v>
      </c>
      <c r="C1837" s="4" t="s">
        <v>874</v>
      </c>
      <c r="D1837" s="4" t="s">
        <v>912</v>
      </c>
      <c r="E1837" s="4" t="s">
        <v>913</v>
      </c>
      <c r="F1837" s="5">
        <v>7020</v>
      </c>
    </row>
    <row r="1838" spans="1:6" outlineLevel="2" x14ac:dyDescent="0.2">
      <c r="A1838" s="4" t="s">
        <v>1</v>
      </c>
      <c r="B1838" s="4" t="s">
        <v>873</v>
      </c>
      <c r="C1838" s="4" t="s">
        <v>874</v>
      </c>
      <c r="D1838" s="4" t="s">
        <v>914</v>
      </c>
      <c r="E1838" s="4" t="s">
        <v>915</v>
      </c>
      <c r="F1838" s="5">
        <v>4320</v>
      </c>
    </row>
    <row r="1839" spans="1:6" outlineLevel="2" x14ac:dyDescent="0.2">
      <c r="A1839" s="4" t="s">
        <v>1</v>
      </c>
      <c r="B1839" s="4" t="s">
        <v>873</v>
      </c>
      <c r="C1839" s="4" t="s">
        <v>874</v>
      </c>
      <c r="D1839" s="4" t="s">
        <v>916</v>
      </c>
      <c r="E1839" s="4" t="s">
        <v>917</v>
      </c>
      <c r="F1839" s="5">
        <v>73.763999999999996</v>
      </c>
    </row>
    <row r="1840" spans="1:6" outlineLevel="2" x14ac:dyDescent="0.2">
      <c r="A1840" s="4" t="s">
        <v>1</v>
      </c>
      <c r="B1840" s="4" t="s">
        <v>873</v>
      </c>
      <c r="C1840" s="4" t="s">
        <v>874</v>
      </c>
      <c r="D1840" s="4" t="s">
        <v>918</v>
      </c>
      <c r="E1840" s="4" t="s">
        <v>919</v>
      </c>
      <c r="F1840" s="5">
        <v>59.28</v>
      </c>
    </row>
    <row r="1841" spans="1:6" outlineLevel="2" x14ac:dyDescent="0.2">
      <c r="A1841" s="4" t="s">
        <v>1</v>
      </c>
      <c r="B1841" s="4" t="s">
        <v>873</v>
      </c>
      <c r="C1841" s="4" t="s">
        <v>874</v>
      </c>
      <c r="D1841" s="4" t="s">
        <v>920</v>
      </c>
      <c r="E1841" s="4" t="s">
        <v>921</v>
      </c>
      <c r="F1841" s="5">
        <v>191.16</v>
      </c>
    </row>
    <row r="1842" spans="1:6" outlineLevel="2" x14ac:dyDescent="0.2">
      <c r="A1842" s="4" t="s">
        <v>1</v>
      </c>
      <c r="B1842" s="4" t="s">
        <v>873</v>
      </c>
      <c r="C1842" s="4" t="s">
        <v>874</v>
      </c>
      <c r="D1842" s="4" t="s">
        <v>922</v>
      </c>
      <c r="E1842" s="4" t="s">
        <v>923</v>
      </c>
      <c r="F1842" s="5">
        <v>183.11500000000001</v>
      </c>
    </row>
    <row r="1843" spans="1:6" outlineLevel="2" x14ac:dyDescent="0.2">
      <c r="A1843" s="4" t="s">
        <v>1</v>
      </c>
      <c r="B1843" s="4" t="s">
        <v>873</v>
      </c>
      <c r="C1843" s="4" t="s">
        <v>874</v>
      </c>
      <c r="D1843" s="4" t="s">
        <v>924</v>
      </c>
      <c r="E1843" s="4" t="s">
        <v>925</v>
      </c>
      <c r="F1843" s="5">
        <v>19.116</v>
      </c>
    </row>
    <row r="1844" spans="1:6" outlineLevel="2" x14ac:dyDescent="0.2">
      <c r="A1844" s="4" t="s">
        <v>1</v>
      </c>
      <c r="B1844" s="4" t="s">
        <v>873</v>
      </c>
      <c r="C1844" s="4" t="s">
        <v>874</v>
      </c>
      <c r="D1844" s="4" t="s">
        <v>926</v>
      </c>
      <c r="E1844" s="4" t="s">
        <v>927</v>
      </c>
      <c r="F1844" s="5">
        <v>100.932</v>
      </c>
    </row>
    <row r="1845" spans="1:6" outlineLevel="2" x14ac:dyDescent="0.2">
      <c r="A1845" s="4" t="s">
        <v>1</v>
      </c>
      <c r="B1845" s="4" t="s">
        <v>873</v>
      </c>
      <c r="C1845" s="4" t="s">
        <v>874</v>
      </c>
      <c r="D1845" s="4" t="s">
        <v>928</v>
      </c>
      <c r="E1845" s="4" t="s">
        <v>929</v>
      </c>
      <c r="F1845" s="5">
        <v>41.688000000000002</v>
      </c>
    </row>
    <row r="1846" spans="1:6" outlineLevel="2" x14ac:dyDescent="0.2">
      <c r="A1846" s="4" t="s">
        <v>1</v>
      </c>
      <c r="B1846" s="4" t="s">
        <v>873</v>
      </c>
      <c r="C1846" s="4" t="s">
        <v>874</v>
      </c>
      <c r="D1846" s="4" t="s">
        <v>930</v>
      </c>
      <c r="E1846" s="4" t="s">
        <v>931</v>
      </c>
      <c r="F1846" s="5">
        <v>118.72799999999999</v>
      </c>
    </row>
    <row r="1847" spans="1:6" outlineLevel="2" x14ac:dyDescent="0.2">
      <c r="A1847" s="4" t="s">
        <v>1</v>
      </c>
      <c r="B1847" s="4" t="s">
        <v>873</v>
      </c>
      <c r="C1847" s="4" t="s">
        <v>874</v>
      </c>
      <c r="D1847" s="4" t="s">
        <v>932</v>
      </c>
      <c r="E1847" s="4" t="s">
        <v>933</v>
      </c>
      <c r="F1847" s="5">
        <v>59.735999999999997</v>
      </c>
    </row>
    <row r="1848" spans="1:6" outlineLevel="2" x14ac:dyDescent="0.2">
      <c r="A1848" s="4" t="s">
        <v>1</v>
      </c>
      <c r="B1848" s="4" t="s">
        <v>873</v>
      </c>
      <c r="C1848" s="4" t="s">
        <v>874</v>
      </c>
      <c r="D1848" s="4" t="s">
        <v>934</v>
      </c>
      <c r="E1848" s="4" t="s">
        <v>935</v>
      </c>
      <c r="F1848" s="5">
        <v>1500.6479999999999</v>
      </c>
    </row>
    <row r="1849" spans="1:6" outlineLevel="2" x14ac:dyDescent="0.2">
      <c r="A1849" s="4" t="s">
        <v>1</v>
      </c>
      <c r="B1849" s="4" t="s">
        <v>873</v>
      </c>
      <c r="C1849" s="4" t="s">
        <v>874</v>
      </c>
      <c r="D1849" s="4" t="s">
        <v>936</v>
      </c>
      <c r="E1849" s="4" t="s">
        <v>937</v>
      </c>
      <c r="F1849" s="5">
        <v>14.904</v>
      </c>
    </row>
    <row r="1850" spans="1:6" outlineLevel="2" x14ac:dyDescent="0.2">
      <c r="A1850" s="4" t="s">
        <v>1</v>
      </c>
      <c r="B1850" s="4" t="s">
        <v>873</v>
      </c>
      <c r="C1850" s="4" t="s">
        <v>874</v>
      </c>
      <c r="D1850" s="4" t="s">
        <v>435</v>
      </c>
      <c r="E1850" s="4" t="s">
        <v>938</v>
      </c>
      <c r="F1850" s="5">
        <v>30.841999999999999</v>
      </c>
    </row>
    <row r="1851" spans="1:6" outlineLevel="2" x14ac:dyDescent="0.2">
      <c r="A1851" s="4" t="s">
        <v>1</v>
      </c>
      <c r="B1851" s="4" t="s">
        <v>873</v>
      </c>
      <c r="C1851" s="4" t="s">
        <v>874</v>
      </c>
      <c r="D1851" s="4" t="s">
        <v>939</v>
      </c>
      <c r="E1851" s="4" t="s">
        <v>940</v>
      </c>
      <c r="F1851" s="5">
        <v>132.744</v>
      </c>
    </row>
    <row r="1852" spans="1:6" outlineLevel="2" x14ac:dyDescent="0.2">
      <c r="A1852" s="4" t="s">
        <v>1</v>
      </c>
      <c r="B1852" s="4" t="s">
        <v>873</v>
      </c>
      <c r="C1852" s="4" t="s">
        <v>874</v>
      </c>
      <c r="D1852" s="4" t="s">
        <v>941</v>
      </c>
      <c r="E1852" s="4" t="s">
        <v>942</v>
      </c>
      <c r="F1852" s="5">
        <v>32.375999999999998</v>
      </c>
    </row>
    <row r="1853" spans="1:6" outlineLevel="1" x14ac:dyDescent="0.2">
      <c r="A1853" s="4"/>
      <c r="B1853" s="4"/>
      <c r="C1853" s="6" t="s">
        <v>4340</v>
      </c>
      <c r="D1853" s="4"/>
      <c r="E1853" s="4"/>
      <c r="F1853" s="5">
        <f>SUBTOTAL(9,F1818:F1852)</f>
        <v>21038.683000000001</v>
      </c>
    </row>
    <row r="1854" spans="1:6" outlineLevel="2" x14ac:dyDescent="0.2">
      <c r="A1854" s="4" t="s">
        <v>1</v>
      </c>
      <c r="B1854" s="4" t="s">
        <v>2520</v>
      </c>
      <c r="C1854" s="4" t="s">
        <v>2521</v>
      </c>
      <c r="D1854" s="4" t="s">
        <v>2522</v>
      </c>
      <c r="E1854" s="4" t="s">
        <v>2523</v>
      </c>
      <c r="F1854" s="5">
        <v>215.68799999999999</v>
      </c>
    </row>
    <row r="1855" spans="1:6" outlineLevel="2" x14ac:dyDescent="0.2">
      <c r="A1855" s="4" t="s">
        <v>1</v>
      </c>
      <c r="B1855" s="4" t="s">
        <v>2520</v>
      </c>
      <c r="C1855" s="4" t="s">
        <v>2521</v>
      </c>
      <c r="D1855" s="4" t="s">
        <v>2524</v>
      </c>
      <c r="E1855" s="4" t="s">
        <v>2525</v>
      </c>
      <c r="F1855" s="5">
        <v>250.84800000000001</v>
      </c>
    </row>
    <row r="1856" spans="1:6" outlineLevel="2" x14ac:dyDescent="0.2">
      <c r="A1856" s="4" t="s">
        <v>1</v>
      </c>
      <c r="B1856" s="4" t="s">
        <v>2520</v>
      </c>
      <c r="C1856" s="4" t="s">
        <v>2521</v>
      </c>
      <c r="D1856" s="4" t="s">
        <v>2526</v>
      </c>
      <c r="E1856" s="4" t="s">
        <v>2527</v>
      </c>
      <c r="F1856" s="5">
        <v>521.08799999999997</v>
      </c>
    </row>
    <row r="1857" spans="1:6" outlineLevel="2" x14ac:dyDescent="0.2">
      <c r="A1857" s="4" t="s">
        <v>1</v>
      </c>
      <c r="B1857" s="4" t="s">
        <v>2520</v>
      </c>
      <c r="C1857" s="4" t="s">
        <v>2521</v>
      </c>
      <c r="D1857" s="4" t="s">
        <v>2528</v>
      </c>
      <c r="E1857" s="4" t="s">
        <v>2529</v>
      </c>
      <c r="F1857" s="5">
        <v>165.12</v>
      </c>
    </row>
    <row r="1858" spans="1:6" outlineLevel="2" x14ac:dyDescent="0.2">
      <c r="A1858" s="4" t="s">
        <v>1</v>
      </c>
      <c r="B1858" s="4" t="s">
        <v>2520</v>
      </c>
      <c r="C1858" s="4" t="s">
        <v>2521</v>
      </c>
      <c r="D1858" s="4" t="s">
        <v>2530</v>
      </c>
      <c r="E1858" s="4" t="s">
        <v>2531</v>
      </c>
      <c r="F1858" s="5">
        <v>193.72800000000001</v>
      </c>
    </row>
    <row r="1859" spans="1:6" outlineLevel="2" x14ac:dyDescent="0.2">
      <c r="A1859" s="4" t="s">
        <v>1</v>
      </c>
      <c r="B1859" s="4" t="s">
        <v>2520</v>
      </c>
      <c r="C1859" s="4" t="s">
        <v>2521</v>
      </c>
      <c r="D1859" s="4" t="s">
        <v>2532</v>
      </c>
      <c r="E1859" s="4" t="s">
        <v>2533</v>
      </c>
      <c r="F1859" s="5">
        <v>165.12</v>
      </c>
    </row>
    <row r="1860" spans="1:6" outlineLevel="2" x14ac:dyDescent="0.2">
      <c r="A1860" s="4" t="s">
        <v>1</v>
      </c>
      <c r="B1860" s="4" t="s">
        <v>2520</v>
      </c>
      <c r="C1860" s="4" t="s">
        <v>2521</v>
      </c>
      <c r="D1860" s="4" t="s">
        <v>2534</v>
      </c>
      <c r="E1860" s="4" t="s">
        <v>2535</v>
      </c>
      <c r="F1860" s="5">
        <v>151.82400000000001</v>
      </c>
    </row>
    <row r="1861" spans="1:6" outlineLevel="2" x14ac:dyDescent="0.2">
      <c r="A1861" s="4" t="s">
        <v>1</v>
      </c>
      <c r="B1861" s="4" t="s">
        <v>2520</v>
      </c>
      <c r="C1861" s="4" t="s">
        <v>2521</v>
      </c>
      <c r="D1861" s="4" t="s">
        <v>2536</v>
      </c>
      <c r="E1861" s="4" t="s">
        <v>2537</v>
      </c>
      <c r="F1861" s="5">
        <v>46.68</v>
      </c>
    </row>
    <row r="1862" spans="1:6" outlineLevel="2" x14ac:dyDescent="0.2">
      <c r="A1862" s="4" t="s">
        <v>1</v>
      </c>
      <c r="B1862" s="4" t="s">
        <v>2520</v>
      </c>
      <c r="C1862" s="4" t="s">
        <v>2521</v>
      </c>
      <c r="D1862" s="4" t="s">
        <v>2538</v>
      </c>
      <c r="E1862" s="4" t="s">
        <v>2539</v>
      </c>
      <c r="F1862" s="5">
        <v>476.85599999999999</v>
      </c>
    </row>
    <row r="1863" spans="1:6" outlineLevel="2" x14ac:dyDescent="0.2">
      <c r="A1863" s="4" t="s">
        <v>1</v>
      </c>
      <c r="B1863" s="4" t="s">
        <v>2520</v>
      </c>
      <c r="C1863" s="4" t="s">
        <v>2521</v>
      </c>
      <c r="D1863" s="4" t="s">
        <v>2540</v>
      </c>
      <c r="E1863" s="4" t="s">
        <v>2541</v>
      </c>
      <c r="F1863" s="5">
        <v>103.2</v>
      </c>
    </row>
    <row r="1864" spans="1:6" outlineLevel="2" x14ac:dyDescent="0.2">
      <c r="A1864" s="4" t="s">
        <v>1</v>
      </c>
      <c r="B1864" s="4" t="s">
        <v>2520</v>
      </c>
      <c r="C1864" s="4" t="s">
        <v>2521</v>
      </c>
      <c r="D1864" s="4" t="s">
        <v>2542</v>
      </c>
      <c r="E1864" s="4" t="s">
        <v>2543</v>
      </c>
      <c r="F1864" s="5">
        <v>323.23200000000003</v>
      </c>
    </row>
    <row r="1865" spans="1:6" outlineLevel="2" x14ac:dyDescent="0.2">
      <c r="A1865" s="4" t="s">
        <v>1</v>
      </c>
      <c r="B1865" s="4" t="s">
        <v>2520</v>
      </c>
      <c r="C1865" s="4" t="s">
        <v>2521</v>
      </c>
      <c r="D1865" s="4" t="s">
        <v>2544</v>
      </c>
      <c r="E1865" s="4" t="s">
        <v>2545</v>
      </c>
      <c r="F1865" s="5">
        <v>42.936</v>
      </c>
    </row>
    <row r="1866" spans="1:6" outlineLevel="2" x14ac:dyDescent="0.2">
      <c r="A1866" s="4" t="s">
        <v>1</v>
      </c>
      <c r="B1866" s="4" t="s">
        <v>2520</v>
      </c>
      <c r="C1866" s="4" t="s">
        <v>2521</v>
      </c>
      <c r="D1866" s="4" t="s">
        <v>2546</v>
      </c>
      <c r="E1866" s="4" t="s">
        <v>2547</v>
      </c>
      <c r="F1866" s="5">
        <v>0</v>
      </c>
    </row>
    <row r="1867" spans="1:6" outlineLevel="2" x14ac:dyDescent="0.2">
      <c r="A1867" s="4" t="s">
        <v>1</v>
      </c>
      <c r="B1867" s="4" t="s">
        <v>2520</v>
      </c>
      <c r="C1867" s="4" t="s">
        <v>2521</v>
      </c>
      <c r="D1867" s="4" t="s">
        <v>2548</v>
      </c>
      <c r="E1867" s="4" t="s">
        <v>2549</v>
      </c>
      <c r="F1867" s="5">
        <v>34.655999999999999</v>
      </c>
    </row>
    <row r="1868" spans="1:6" outlineLevel="2" x14ac:dyDescent="0.2">
      <c r="A1868" s="4" t="s">
        <v>1</v>
      </c>
      <c r="B1868" s="4" t="s">
        <v>2520</v>
      </c>
      <c r="C1868" s="4" t="s">
        <v>2521</v>
      </c>
      <c r="D1868" s="4" t="s">
        <v>1331</v>
      </c>
      <c r="E1868" s="4" t="s">
        <v>2550</v>
      </c>
      <c r="F1868" s="5">
        <v>79.656000000000006</v>
      </c>
    </row>
    <row r="1869" spans="1:6" outlineLevel="2" x14ac:dyDescent="0.2">
      <c r="A1869" s="4" t="s">
        <v>1</v>
      </c>
      <c r="B1869" s="4" t="s">
        <v>2520</v>
      </c>
      <c r="C1869" s="4" t="s">
        <v>2521</v>
      </c>
      <c r="D1869" s="4" t="s">
        <v>2551</v>
      </c>
      <c r="E1869" s="4" t="s">
        <v>2552</v>
      </c>
      <c r="F1869" s="5">
        <v>184.10400000000001</v>
      </c>
    </row>
    <row r="1870" spans="1:6" outlineLevel="2" x14ac:dyDescent="0.2">
      <c r="A1870" s="4" t="s">
        <v>1</v>
      </c>
      <c r="B1870" s="4" t="s">
        <v>2520</v>
      </c>
      <c r="C1870" s="4" t="s">
        <v>2521</v>
      </c>
      <c r="D1870" s="4" t="s">
        <v>2553</v>
      </c>
      <c r="E1870" s="4" t="s">
        <v>2554</v>
      </c>
      <c r="F1870" s="5">
        <v>145.75200000000001</v>
      </c>
    </row>
    <row r="1871" spans="1:6" outlineLevel="2" x14ac:dyDescent="0.2">
      <c r="A1871" s="4" t="s">
        <v>1</v>
      </c>
      <c r="B1871" s="4" t="s">
        <v>2520</v>
      </c>
      <c r="C1871" s="4" t="s">
        <v>2521</v>
      </c>
      <c r="D1871" s="4" t="s">
        <v>2555</v>
      </c>
      <c r="E1871" s="4" t="s">
        <v>2556</v>
      </c>
      <c r="F1871" s="5">
        <v>350.37599999999998</v>
      </c>
    </row>
    <row r="1872" spans="1:6" outlineLevel="2" x14ac:dyDescent="0.2">
      <c r="A1872" s="4" t="s">
        <v>1</v>
      </c>
      <c r="B1872" s="4" t="s">
        <v>2520</v>
      </c>
      <c r="C1872" s="4" t="s">
        <v>2521</v>
      </c>
      <c r="D1872" s="4" t="s">
        <v>2557</v>
      </c>
      <c r="E1872" s="4" t="s">
        <v>2558</v>
      </c>
      <c r="F1872" s="5">
        <v>224.28</v>
      </c>
    </row>
    <row r="1873" spans="1:6" outlineLevel="2" x14ac:dyDescent="0.2">
      <c r="A1873" s="4" t="s">
        <v>1</v>
      </c>
      <c r="B1873" s="4" t="s">
        <v>2520</v>
      </c>
      <c r="C1873" s="4" t="s">
        <v>2521</v>
      </c>
      <c r="D1873" s="4" t="s">
        <v>2559</v>
      </c>
      <c r="E1873" s="4" t="s">
        <v>2560</v>
      </c>
      <c r="F1873" s="5">
        <v>67.343999999999994</v>
      </c>
    </row>
    <row r="1874" spans="1:6" outlineLevel="2" x14ac:dyDescent="0.2">
      <c r="A1874" s="4" t="s">
        <v>1</v>
      </c>
      <c r="B1874" s="4" t="s">
        <v>2520</v>
      </c>
      <c r="C1874" s="4" t="s">
        <v>2521</v>
      </c>
      <c r="D1874" s="4" t="s">
        <v>2561</v>
      </c>
      <c r="E1874" s="4" t="s">
        <v>2562</v>
      </c>
      <c r="F1874" s="5">
        <v>32.28</v>
      </c>
    </row>
    <row r="1875" spans="1:6" outlineLevel="2" x14ac:dyDescent="0.2">
      <c r="A1875" s="4" t="s">
        <v>1</v>
      </c>
      <c r="B1875" s="4" t="s">
        <v>2520</v>
      </c>
      <c r="C1875" s="4" t="s">
        <v>2521</v>
      </c>
      <c r="D1875" s="4" t="s">
        <v>2563</v>
      </c>
      <c r="E1875" s="4" t="s">
        <v>2564</v>
      </c>
      <c r="F1875" s="5">
        <v>41.28</v>
      </c>
    </row>
    <row r="1876" spans="1:6" outlineLevel="2" x14ac:dyDescent="0.2">
      <c r="A1876" s="4" t="s">
        <v>1</v>
      </c>
      <c r="B1876" s="4" t="s">
        <v>2520</v>
      </c>
      <c r="C1876" s="4" t="s">
        <v>2521</v>
      </c>
      <c r="D1876" s="4" t="s">
        <v>2565</v>
      </c>
      <c r="E1876" s="4" t="s">
        <v>2566</v>
      </c>
      <c r="F1876" s="5">
        <v>92.16</v>
      </c>
    </row>
    <row r="1877" spans="1:6" outlineLevel="2" x14ac:dyDescent="0.2">
      <c r="A1877" s="4" t="s">
        <v>1</v>
      </c>
      <c r="B1877" s="4" t="s">
        <v>2520</v>
      </c>
      <c r="C1877" s="4" t="s">
        <v>2521</v>
      </c>
      <c r="D1877" s="4" t="s">
        <v>2567</v>
      </c>
      <c r="E1877" s="4" t="s">
        <v>2568</v>
      </c>
      <c r="F1877" s="5">
        <v>214.36799999999999</v>
      </c>
    </row>
    <row r="1878" spans="1:6" outlineLevel="2" x14ac:dyDescent="0.2">
      <c r="A1878" s="4" t="s">
        <v>1</v>
      </c>
      <c r="B1878" s="4" t="s">
        <v>2520</v>
      </c>
      <c r="C1878" s="4" t="s">
        <v>2521</v>
      </c>
      <c r="D1878" s="4" t="s">
        <v>2569</v>
      </c>
      <c r="E1878" s="4" t="s">
        <v>2570</v>
      </c>
      <c r="F1878" s="5">
        <v>217.89599999999999</v>
      </c>
    </row>
    <row r="1879" spans="1:6" outlineLevel="2" x14ac:dyDescent="0.2">
      <c r="A1879" s="4" t="s">
        <v>1</v>
      </c>
      <c r="B1879" s="4" t="s">
        <v>2520</v>
      </c>
      <c r="C1879" s="4" t="s">
        <v>2521</v>
      </c>
      <c r="D1879" s="4" t="s">
        <v>2571</v>
      </c>
      <c r="E1879" s="4" t="s">
        <v>2572</v>
      </c>
      <c r="F1879" s="5">
        <v>111.93600000000001</v>
      </c>
    </row>
    <row r="1880" spans="1:6" outlineLevel="2" x14ac:dyDescent="0.2">
      <c r="A1880" s="4" t="s">
        <v>1</v>
      </c>
      <c r="B1880" s="4" t="s">
        <v>2520</v>
      </c>
      <c r="C1880" s="4" t="s">
        <v>2521</v>
      </c>
      <c r="D1880" s="4" t="s">
        <v>2573</v>
      </c>
      <c r="E1880" s="4" t="s">
        <v>2574</v>
      </c>
      <c r="F1880" s="5">
        <v>65.567999999999998</v>
      </c>
    </row>
    <row r="1881" spans="1:6" outlineLevel="2" x14ac:dyDescent="0.2">
      <c r="A1881" s="4" t="s">
        <v>1</v>
      </c>
      <c r="B1881" s="4" t="s">
        <v>2520</v>
      </c>
      <c r="C1881" s="4" t="s">
        <v>2521</v>
      </c>
      <c r="D1881" s="4" t="s">
        <v>2575</v>
      </c>
      <c r="E1881" s="4" t="s">
        <v>2576</v>
      </c>
      <c r="F1881" s="5">
        <v>190.29599999999999</v>
      </c>
    </row>
    <row r="1882" spans="1:6" outlineLevel="2" x14ac:dyDescent="0.2">
      <c r="A1882" s="4" t="s">
        <v>1</v>
      </c>
      <c r="B1882" s="4" t="s">
        <v>2520</v>
      </c>
      <c r="C1882" s="4" t="s">
        <v>2521</v>
      </c>
      <c r="D1882" s="4" t="s">
        <v>2577</v>
      </c>
      <c r="E1882" s="4" t="s">
        <v>2578</v>
      </c>
      <c r="F1882" s="5">
        <v>1305.912</v>
      </c>
    </row>
    <row r="1883" spans="1:6" outlineLevel="2" x14ac:dyDescent="0.2">
      <c r="A1883" s="4" t="s">
        <v>1</v>
      </c>
      <c r="B1883" s="4" t="s">
        <v>2520</v>
      </c>
      <c r="C1883" s="4" t="s">
        <v>2521</v>
      </c>
      <c r="D1883" s="4" t="s">
        <v>2579</v>
      </c>
      <c r="E1883" s="4" t="s">
        <v>2580</v>
      </c>
      <c r="F1883" s="5">
        <v>191.06399999999999</v>
      </c>
    </row>
    <row r="1884" spans="1:6" outlineLevel="2" x14ac:dyDescent="0.2">
      <c r="A1884" s="4" t="s">
        <v>1</v>
      </c>
      <c r="B1884" s="4" t="s">
        <v>2520</v>
      </c>
      <c r="C1884" s="4" t="s">
        <v>2521</v>
      </c>
      <c r="D1884" s="4" t="s">
        <v>2581</v>
      </c>
      <c r="E1884" s="4" t="s">
        <v>2582</v>
      </c>
      <c r="F1884" s="5">
        <v>212.184</v>
      </c>
    </row>
    <row r="1885" spans="1:6" outlineLevel="2" x14ac:dyDescent="0.2">
      <c r="A1885" s="4" t="s">
        <v>1</v>
      </c>
      <c r="B1885" s="4" t="s">
        <v>2520</v>
      </c>
      <c r="C1885" s="4" t="s">
        <v>2521</v>
      </c>
      <c r="D1885" s="4" t="s">
        <v>2583</v>
      </c>
      <c r="E1885" s="4" t="s">
        <v>2584</v>
      </c>
      <c r="F1885" s="5">
        <v>60.335999999999999</v>
      </c>
    </row>
    <row r="1886" spans="1:6" outlineLevel="2" x14ac:dyDescent="0.2">
      <c r="A1886" s="4" t="s">
        <v>1</v>
      </c>
      <c r="B1886" s="4" t="s">
        <v>2520</v>
      </c>
      <c r="C1886" s="4" t="s">
        <v>2521</v>
      </c>
      <c r="D1886" s="4" t="s">
        <v>2585</v>
      </c>
      <c r="E1886" s="4" t="s">
        <v>2586</v>
      </c>
      <c r="F1886" s="5">
        <v>134.16</v>
      </c>
    </row>
    <row r="1887" spans="1:6" outlineLevel="2" x14ac:dyDescent="0.2">
      <c r="A1887" s="4" t="s">
        <v>1</v>
      </c>
      <c r="B1887" s="4" t="s">
        <v>2520</v>
      </c>
      <c r="C1887" s="4" t="s">
        <v>2521</v>
      </c>
      <c r="D1887" s="4" t="s">
        <v>2587</v>
      </c>
      <c r="E1887" s="4" t="s">
        <v>2588</v>
      </c>
      <c r="F1887" s="5">
        <v>48.671999999999997</v>
      </c>
    </row>
    <row r="1888" spans="1:6" outlineLevel="2" x14ac:dyDescent="0.2">
      <c r="A1888" s="4" t="s">
        <v>1</v>
      </c>
      <c r="B1888" s="4" t="s">
        <v>2520</v>
      </c>
      <c r="C1888" s="4" t="s">
        <v>2521</v>
      </c>
      <c r="D1888" s="4" t="s">
        <v>2589</v>
      </c>
      <c r="E1888" s="4" t="s">
        <v>2590</v>
      </c>
      <c r="F1888" s="5">
        <v>500.61599999999999</v>
      </c>
    </row>
    <row r="1889" spans="1:6" outlineLevel="2" x14ac:dyDescent="0.2">
      <c r="A1889" s="4" t="s">
        <v>1</v>
      </c>
      <c r="B1889" s="4" t="s">
        <v>2520</v>
      </c>
      <c r="C1889" s="4" t="s">
        <v>2521</v>
      </c>
      <c r="D1889" s="4" t="s">
        <v>2591</v>
      </c>
      <c r="E1889" s="4" t="s">
        <v>2592</v>
      </c>
      <c r="F1889" s="5">
        <v>28.2</v>
      </c>
    </row>
    <row r="1890" spans="1:6" outlineLevel="2" x14ac:dyDescent="0.2">
      <c r="A1890" s="4" t="s">
        <v>1</v>
      </c>
      <c r="B1890" s="4" t="s">
        <v>2520</v>
      </c>
      <c r="C1890" s="4" t="s">
        <v>2521</v>
      </c>
      <c r="D1890" s="4" t="s">
        <v>2593</v>
      </c>
      <c r="E1890" s="4" t="s">
        <v>2594</v>
      </c>
      <c r="F1890" s="5">
        <v>103.2</v>
      </c>
    </row>
    <row r="1891" spans="1:6" outlineLevel="1" x14ac:dyDescent="0.2">
      <c r="A1891" s="4"/>
      <c r="B1891" s="4"/>
      <c r="C1891" s="6" t="s">
        <v>4341</v>
      </c>
      <c r="D1891" s="4"/>
      <c r="E1891" s="4"/>
      <c r="F1891" s="5">
        <f>SUBTOTAL(9,F1854:F1890)</f>
        <v>7292.616</v>
      </c>
    </row>
    <row r="1892" spans="1:6" outlineLevel="2" x14ac:dyDescent="0.2">
      <c r="A1892" s="4" t="s">
        <v>1</v>
      </c>
      <c r="B1892" s="4" t="s">
        <v>4117</v>
      </c>
      <c r="C1892" s="4" t="s">
        <v>4118</v>
      </c>
      <c r="D1892" s="4" t="s">
        <v>4119</v>
      </c>
      <c r="E1892" s="4" t="s">
        <v>4120</v>
      </c>
      <c r="F1892" s="5">
        <v>67.114000000000004</v>
      </c>
    </row>
    <row r="1893" spans="1:6" outlineLevel="2" x14ac:dyDescent="0.2">
      <c r="A1893" s="4" t="s">
        <v>1</v>
      </c>
      <c r="B1893" s="4" t="s">
        <v>4117</v>
      </c>
      <c r="C1893" s="4" t="s">
        <v>4118</v>
      </c>
      <c r="D1893" s="4" t="s">
        <v>4121</v>
      </c>
      <c r="E1893" s="4" t="s">
        <v>4122</v>
      </c>
      <c r="F1893" s="5">
        <v>67.114000000000004</v>
      </c>
    </row>
    <row r="1894" spans="1:6" outlineLevel="2" x14ac:dyDescent="0.2">
      <c r="A1894" s="4" t="s">
        <v>1</v>
      </c>
      <c r="B1894" s="4" t="s">
        <v>4117</v>
      </c>
      <c r="C1894" s="4" t="s">
        <v>4118</v>
      </c>
      <c r="D1894" s="4" t="s">
        <v>4123</v>
      </c>
      <c r="E1894" s="4" t="s">
        <v>4124</v>
      </c>
      <c r="F1894" s="5">
        <v>109.2</v>
      </c>
    </row>
    <row r="1895" spans="1:6" outlineLevel="2" x14ac:dyDescent="0.2">
      <c r="A1895" s="4" t="s">
        <v>1</v>
      </c>
      <c r="B1895" s="4" t="s">
        <v>4117</v>
      </c>
      <c r="C1895" s="4" t="s">
        <v>4118</v>
      </c>
      <c r="D1895" s="4" t="s">
        <v>4125</v>
      </c>
      <c r="E1895" s="4" t="s">
        <v>4126</v>
      </c>
      <c r="F1895" s="5">
        <v>67.2</v>
      </c>
    </row>
    <row r="1896" spans="1:6" outlineLevel="2" x14ac:dyDescent="0.2">
      <c r="A1896" s="4" t="s">
        <v>1</v>
      </c>
      <c r="B1896" s="4" t="s">
        <v>4117</v>
      </c>
      <c r="C1896" s="4" t="s">
        <v>4118</v>
      </c>
      <c r="D1896" s="4" t="s">
        <v>4127</v>
      </c>
      <c r="E1896" s="4" t="s">
        <v>4128</v>
      </c>
      <c r="F1896" s="5">
        <v>766.60799999999995</v>
      </c>
    </row>
    <row r="1897" spans="1:6" outlineLevel="1" x14ac:dyDescent="0.2">
      <c r="A1897" s="4"/>
      <c r="B1897" s="4"/>
      <c r="C1897" s="6" t="s">
        <v>4342</v>
      </c>
      <c r="D1897" s="4"/>
      <c r="E1897" s="4"/>
      <c r="F1897" s="5">
        <f>SUBTOTAL(9,F1892:F1896)</f>
        <v>1077.2359999999999</v>
      </c>
    </row>
    <row r="1898" spans="1:6" outlineLevel="2" x14ac:dyDescent="0.2">
      <c r="A1898" s="4" t="s">
        <v>1</v>
      </c>
      <c r="B1898" s="4" t="s">
        <v>300</v>
      </c>
      <c r="C1898" s="4" t="s">
        <v>301</v>
      </c>
      <c r="D1898" s="4" t="s">
        <v>302</v>
      </c>
      <c r="E1898" s="4" t="s">
        <v>301</v>
      </c>
      <c r="F1898" s="5">
        <v>1062.9839999999999</v>
      </c>
    </row>
    <row r="1899" spans="1:6" outlineLevel="1" x14ac:dyDescent="0.2">
      <c r="A1899" s="4"/>
      <c r="B1899" s="4"/>
      <c r="C1899" s="6" t="s">
        <v>4343</v>
      </c>
      <c r="D1899" s="4"/>
      <c r="E1899" s="4"/>
      <c r="F1899" s="5">
        <f>SUBTOTAL(9,F1898:F1898)</f>
        <v>1062.9839999999999</v>
      </c>
    </row>
    <row r="1900" spans="1:6" outlineLevel="2" x14ac:dyDescent="0.2">
      <c r="A1900" s="4" t="s">
        <v>10</v>
      </c>
      <c r="B1900" s="4" t="s">
        <v>3202</v>
      </c>
      <c r="C1900" s="4" t="s">
        <v>3208</v>
      </c>
      <c r="D1900" s="4" t="s">
        <v>3209</v>
      </c>
      <c r="E1900" s="4" t="s">
        <v>3210</v>
      </c>
      <c r="F1900" s="5">
        <v>93.504000000000005</v>
      </c>
    </row>
    <row r="1901" spans="1:6" outlineLevel="2" x14ac:dyDescent="0.2">
      <c r="A1901" s="4" t="s">
        <v>10</v>
      </c>
      <c r="B1901" s="4" t="s">
        <v>3202</v>
      </c>
      <c r="C1901" s="4" t="s">
        <v>3208</v>
      </c>
      <c r="D1901" s="4" t="s">
        <v>3211</v>
      </c>
      <c r="E1901" s="4" t="s">
        <v>3212</v>
      </c>
      <c r="F1901" s="5">
        <v>165.24</v>
      </c>
    </row>
    <row r="1902" spans="1:6" outlineLevel="2" x14ac:dyDescent="0.2">
      <c r="A1902" s="4" t="s">
        <v>10</v>
      </c>
      <c r="B1902" s="4" t="s">
        <v>3202</v>
      </c>
      <c r="C1902" s="4" t="s">
        <v>3208</v>
      </c>
      <c r="D1902" s="4" t="s">
        <v>3213</v>
      </c>
      <c r="E1902" s="4" t="s">
        <v>3214</v>
      </c>
      <c r="F1902" s="5">
        <v>417.79199999999997</v>
      </c>
    </row>
    <row r="1903" spans="1:6" outlineLevel="2" x14ac:dyDescent="0.2">
      <c r="A1903" s="4" t="s">
        <v>10</v>
      </c>
      <c r="B1903" s="4" t="s">
        <v>3202</v>
      </c>
      <c r="C1903" s="4" t="s">
        <v>3208</v>
      </c>
      <c r="D1903" s="4" t="s">
        <v>3215</v>
      </c>
      <c r="E1903" s="4" t="s">
        <v>3216</v>
      </c>
      <c r="F1903" s="5">
        <v>502.512</v>
      </c>
    </row>
    <row r="1904" spans="1:6" outlineLevel="2" x14ac:dyDescent="0.2">
      <c r="A1904" s="4" t="s">
        <v>10</v>
      </c>
      <c r="B1904" s="4" t="s">
        <v>3202</v>
      </c>
      <c r="C1904" s="4" t="s">
        <v>3208</v>
      </c>
      <c r="D1904" s="4" t="s">
        <v>3217</v>
      </c>
      <c r="E1904" s="4" t="s">
        <v>3218</v>
      </c>
      <c r="F1904" s="5">
        <v>231.672</v>
      </c>
    </row>
    <row r="1905" spans="1:6" outlineLevel="2" x14ac:dyDescent="0.2">
      <c r="A1905" s="4" t="s">
        <v>10</v>
      </c>
      <c r="B1905" s="4" t="s">
        <v>3202</v>
      </c>
      <c r="C1905" s="4" t="s">
        <v>3208</v>
      </c>
      <c r="D1905" s="4" t="s">
        <v>3219</v>
      </c>
      <c r="E1905" s="4" t="s">
        <v>3220</v>
      </c>
      <c r="F1905" s="5">
        <v>0</v>
      </c>
    </row>
    <row r="1906" spans="1:6" outlineLevel="2" x14ac:dyDescent="0.2">
      <c r="A1906" s="4" t="s">
        <v>10</v>
      </c>
      <c r="B1906" s="4" t="s">
        <v>3202</v>
      </c>
      <c r="C1906" s="4" t="s">
        <v>3208</v>
      </c>
      <c r="D1906" s="4" t="s">
        <v>3221</v>
      </c>
      <c r="E1906" s="4" t="s">
        <v>3222</v>
      </c>
      <c r="F1906" s="5">
        <v>233.952</v>
      </c>
    </row>
    <row r="1907" spans="1:6" outlineLevel="2" x14ac:dyDescent="0.2">
      <c r="A1907" s="4" t="s">
        <v>10</v>
      </c>
      <c r="B1907" s="4" t="s">
        <v>3202</v>
      </c>
      <c r="C1907" s="4" t="s">
        <v>3208</v>
      </c>
      <c r="D1907" s="4" t="s">
        <v>3223</v>
      </c>
      <c r="E1907" s="4" t="s">
        <v>3224</v>
      </c>
      <c r="F1907" s="5">
        <v>470.83199999999999</v>
      </c>
    </row>
    <row r="1908" spans="1:6" outlineLevel="2" x14ac:dyDescent="0.2">
      <c r="A1908" s="4" t="s">
        <v>10</v>
      </c>
      <c r="B1908" s="4" t="s">
        <v>3202</v>
      </c>
      <c r="C1908" s="4" t="s">
        <v>3208</v>
      </c>
      <c r="D1908" s="4" t="s">
        <v>3225</v>
      </c>
      <c r="E1908" s="4" t="s">
        <v>3226</v>
      </c>
      <c r="F1908" s="5">
        <v>197.04</v>
      </c>
    </row>
    <row r="1909" spans="1:6" outlineLevel="2" x14ac:dyDescent="0.2">
      <c r="A1909" s="4" t="s">
        <v>10</v>
      </c>
      <c r="B1909" s="4" t="s">
        <v>3202</v>
      </c>
      <c r="C1909" s="4" t="s">
        <v>3208</v>
      </c>
      <c r="D1909" s="4" t="s">
        <v>3227</v>
      </c>
      <c r="E1909" s="4" t="s">
        <v>3228</v>
      </c>
      <c r="F1909" s="5">
        <v>51.287999999999997</v>
      </c>
    </row>
    <row r="1910" spans="1:6" outlineLevel="2" x14ac:dyDescent="0.2">
      <c r="A1910" s="4" t="s">
        <v>10</v>
      </c>
      <c r="B1910" s="4" t="s">
        <v>3202</v>
      </c>
      <c r="C1910" s="4" t="s">
        <v>3208</v>
      </c>
      <c r="D1910" s="4" t="s">
        <v>3229</v>
      </c>
      <c r="E1910" s="4" t="s">
        <v>3230</v>
      </c>
      <c r="F1910" s="5">
        <v>339.76799999999997</v>
      </c>
    </row>
    <row r="1911" spans="1:6" outlineLevel="2" x14ac:dyDescent="0.2">
      <c r="A1911" s="4" t="s">
        <v>10</v>
      </c>
      <c r="B1911" s="4" t="s">
        <v>3202</v>
      </c>
      <c r="C1911" s="4" t="s">
        <v>3208</v>
      </c>
      <c r="D1911" s="4" t="s">
        <v>3231</v>
      </c>
      <c r="E1911" s="4" t="s">
        <v>3232</v>
      </c>
      <c r="F1911" s="5">
        <v>98.135999999999996</v>
      </c>
    </row>
    <row r="1912" spans="1:6" outlineLevel="2" x14ac:dyDescent="0.2">
      <c r="A1912" s="4" t="s">
        <v>10</v>
      </c>
      <c r="B1912" s="4" t="s">
        <v>3202</v>
      </c>
      <c r="C1912" s="4" t="s">
        <v>3208</v>
      </c>
      <c r="D1912" s="4" t="s">
        <v>3233</v>
      </c>
      <c r="E1912" s="4" t="s">
        <v>3234</v>
      </c>
      <c r="F1912" s="5">
        <v>25.391999999999999</v>
      </c>
    </row>
    <row r="1913" spans="1:6" outlineLevel="2" x14ac:dyDescent="0.2">
      <c r="A1913" s="4" t="s">
        <v>10</v>
      </c>
      <c r="B1913" s="4" t="s">
        <v>3202</v>
      </c>
      <c r="C1913" s="4" t="s">
        <v>3208</v>
      </c>
      <c r="D1913" s="4" t="s">
        <v>3235</v>
      </c>
      <c r="E1913" s="4" t="s">
        <v>3236</v>
      </c>
      <c r="F1913" s="5">
        <v>637.24800000000005</v>
      </c>
    </row>
    <row r="1914" spans="1:6" outlineLevel="2" x14ac:dyDescent="0.2">
      <c r="A1914" s="4" t="s">
        <v>10</v>
      </c>
      <c r="B1914" s="4" t="s">
        <v>3202</v>
      </c>
      <c r="C1914" s="4" t="s">
        <v>3208</v>
      </c>
      <c r="D1914" s="4" t="s">
        <v>3237</v>
      </c>
      <c r="E1914" s="4" t="s">
        <v>3238</v>
      </c>
      <c r="F1914" s="5">
        <v>627.98400000000004</v>
      </c>
    </row>
    <row r="1915" spans="1:6" outlineLevel="2" x14ac:dyDescent="0.2">
      <c r="A1915" s="4" t="s">
        <v>10</v>
      </c>
      <c r="B1915" s="4" t="s">
        <v>3202</v>
      </c>
      <c r="C1915" s="4" t="s">
        <v>3208</v>
      </c>
      <c r="D1915" s="4" t="s">
        <v>3239</v>
      </c>
      <c r="E1915" s="4" t="s">
        <v>3240</v>
      </c>
      <c r="F1915" s="5">
        <v>119.28</v>
      </c>
    </row>
    <row r="1916" spans="1:6" outlineLevel="2" x14ac:dyDescent="0.2">
      <c r="A1916" s="4" t="s">
        <v>10</v>
      </c>
      <c r="B1916" s="4" t="s">
        <v>3202</v>
      </c>
      <c r="C1916" s="4" t="s">
        <v>3208</v>
      </c>
      <c r="D1916" s="4" t="s">
        <v>3241</v>
      </c>
      <c r="E1916" s="4" t="s">
        <v>3242</v>
      </c>
      <c r="F1916" s="5">
        <v>447.024</v>
      </c>
    </row>
    <row r="1917" spans="1:6" outlineLevel="2" x14ac:dyDescent="0.2">
      <c r="A1917" s="4" t="s">
        <v>10</v>
      </c>
      <c r="B1917" s="4" t="s">
        <v>3202</v>
      </c>
      <c r="C1917" s="4" t="s">
        <v>3208</v>
      </c>
      <c r="D1917" s="4" t="s">
        <v>3245</v>
      </c>
      <c r="E1917" s="4" t="s">
        <v>3246</v>
      </c>
      <c r="F1917" s="5">
        <v>12300</v>
      </c>
    </row>
    <row r="1918" spans="1:6" outlineLevel="2" x14ac:dyDescent="0.2">
      <c r="A1918" s="4" t="s">
        <v>10</v>
      </c>
      <c r="B1918" s="4" t="s">
        <v>3202</v>
      </c>
      <c r="C1918" s="4" t="s">
        <v>3208</v>
      </c>
      <c r="D1918" s="4" t="s">
        <v>3247</v>
      </c>
      <c r="E1918" s="4" t="s">
        <v>3248</v>
      </c>
      <c r="F1918" s="5">
        <v>624</v>
      </c>
    </row>
    <row r="1919" spans="1:6" outlineLevel="2" x14ac:dyDescent="0.2">
      <c r="A1919" s="4" t="s">
        <v>10</v>
      </c>
      <c r="B1919" s="4" t="s">
        <v>3202</v>
      </c>
      <c r="C1919" s="4" t="s">
        <v>3208</v>
      </c>
      <c r="D1919" s="4" t="s">
        <v>3249</v>
      </c>
      <c r="E1919" s="4" t="s">
        <v>3250</v>
      </c>
      <c r="F1919" s="5">
        <v>516.31200000000001</v>
      </c>
    </row>
    <row r="1920" spans="1:6" outlineLevel="2" x14ac:dyDescent="0.2">
      <c r="A1920" s="4" t="s">
        <v>10</v>
      </c>
      <c r="B1920" s="4" t="s">
        <v>3202</v>
      </c>
      <c r="C1920" s="4" t="s">
        <v>3208</v>
      </c>
      <c r="D1920" s="4" t="s">
        <v>3251</v>
      </c>
      <c r="E1920" s="4" t="s">
        <v>3252</v>
      </c>
      <c r="F1920" s="5">
        <v>849.52800000000002</v>
      </c>
    </row>
    <row r="1921" spans="1:6" outlineLevel="2" x14ac:dyDescent="0.2">
      <c r="A1921" s="4" t="s">
        <v>10</v>
      </c>
      <c r="B1921" s="4" t="s">
        <v>3202</v>
      </c>
      <c r="C1921" s="4" t="s">
        <v>3208</v>
      </c>
      <c r="D1921" s="4" t="s">
        <v>3253</v>
      </c>
      <c r="E1921" s="4" t="s">
        <v>3254</v>
      </c>
      <c r="F1921" s="5">
        <v>368.85599999999999</v>
      </c>
    </row>
    <row r="1922" spans="1:6" outlineLevel="2" x14ac:dyDescent="0.2">
      <c r="A1922" s="4" t="s">
        <v>10</v>
      </c>
      <c r="B1922" s="4" t="s">
        <v>3202</v>
      </c>
      <c r="C1922" s="4" t="s">
        <v>3208</v>
      </c>
      <c r="D1922" s="4" t="s">
        <v>3255</v>
      </c>
      <c r="E1922" s="4" t="s">
        <v>3256</v>
      </c>
      <c r="F1922" s="5">
        <v>186.864</v>
      </c>
    </row>
    <row r="1923" spans="1:6" outlineLevel="2" x14ac:dyDescent="0.2">
      <c r="A1923" s="4" t="s">
        <v>10</v>
      </c>
      <c r="B1923" s="4" t="s">
        <v>3202</v>
      </c>
      <c r="C1923" s="4" t="s">
        <v>3208</v>
      </c>
      <c r="D1923" s="4" t="s">
        <v>3257</v>
      </c>
      <c r="E1923" s="4" t="s">
        <v>3258</v>
      </c>
      <c r="F1923" s="5">
        <v>941.76</v>
      </c>
    </row>
    <row r="1924" spans="1:6" outlineLevel="2" x14ac:dyDescent="0.2">
      <c r="A1924" s="4" t="s">
        <v>10</v>
      </c>
      <c r="B1924" s="4" t="s">
        <v>3202</v>
      </c>
      <c r="C1924" s="4" t="s">
        <v>3208</v>
      </c>
      <c r="D1924" s="4" t="s">
        <v>3259</v>
      </c>
      <c r="E1924" s="4" t="s">
        <v>3260</v>
      </c>
      <c r="F1924" s="5">
        <v>105.52800000000001</v>
      </c>
    </row>
    <row r="1925" spans="1:6" outlineLevel="2" x14ac:dyDescent="0.2">
      <c r="A1925" s="4" t="s">
        <v>10</v>
      </c>
      <c r="B1925" s="4" t="s">
        <v>3202</v>
      </c>
      <c r="C1925" s="4" t="s">
        <v>3208</v>
      </c>
      <c r="D1925" s="4" t="s">
        <v>3261</v>
      </c>
      <c r="E1925" s="4" t="s">
        <v>3262</v>
      </c>
      <c r="F1925" s="5">
        <v>794.78399999999999</v>
      </c>
    </row>
    <row r="1926" spans="1:6" outlineLevel="2" x14ac:dyDescent="0.2">
      <c r="A1926" s="4" t="s">
        <v>10</v>
      </c>
      <c r="B1926" s="4" t="s">
        <v>3202</v>
      </c>
      <c r="C1926" s="4" t="s">
        <v>3208</v>
      </c>
      <c r="D1926" s="4" t="s">
        <v>3263</v>
      </c>
      <c r="E1926" s="4" t="s">
        <v>3264</v>
      </c>
      <c r="F1926" s="5">
        <v>122.485</v>
      </c>
    </row>
    <row r="1927" spans="1:6" outlineLevel="2" x14ac:dyDescent="0.2">
      <c r="A1927" s="4" t="s">
        <v>10</v>
      </c>
      <c r="B1927" s="4" t="s">
        <v>3202</v>
      </c>
      <c r="C1927" s="4" t="s">
        <v>3208</v>
      </c>
      <c r="D1927" s="4" t="s">
        <v>3265</v>
      </c>
      <c r="E1927" s="4" t="s">
        <v>3266</v>
      </c>
      <c r="F1927" s="5">
        <v>269.56799999999998</v>
      </c>
    </row>
    <row r="1928" spans="1:6" outlineLevel="2" x14ac:dyDescent="0.2">
      <c r="A1928" s="4" t="s">
        <v>10</v>
      </c>
      <c r="B1928" s="4" t="s">
        <v>3202</v>
      </c>
      <c r="C1928" s="4" t="s">
        <v>3208</v>
      </c>
      <c r="D1928" s="4" t="s">
        <v>3267</v>
      </c>
      <c r="E1928" s="4" t="s">
        <v>3268</v>
      </c>
      <c r="F1928" s="5">
        <v>14.676</v>
      </c>
    </row>
    <row r="1929" spans="1:6" outlineLevel="2" x14ac:dyDescent="0.2">
      <c r="A1929" s="4" t="s">
        <v>10</v>
      </c>
      <c r="B1929" s="4" t="s">
        <v>3202</v>
      </c>
      <c r="C1929" s="4" t="s">
        <v>3208</v>
      </c>
      <c r="D1929" s="4" t="s">
        <v>3269</v>
      </c>
      <c r="E1929" s="4" t="s">
        <v>3270</v>
      </c>
      <c r="F1929" s="5">
        <v>1047.6479999999999</v>
      </c>
    </row>
    <row r="1930" spans="1:6" outlineLevel="2" x14ac:dyDescent="0.2">
      <c r="A1930" s="4" t="s">
        <v>10</v>
      </c>
      <c r="B1930" s="4" t="s">
        <v>3202</v>
      </c>
      <c r="C1930" s="4" t="s">
        <v>3208</v>
      </c>
      <c r="D1930" s="4" t="s">
        <v>3271</v>
      </c>
      <c r="E1930" s="4" t="s">
        <v>3270</v>
      </c>
      <c r="F1930" s="5">
        <v>1047.7660000000001</v>
      </c>
    </row>
    <row r="1931" spans="1:6" outlineLevel="2" x14ac:dyDescent="0.2">
      <c r="A1931" s="4" t="s">
        <v>10</v>
      </c>
      <c r="B1931" s="4" t="s">
        <v>3202</v>
      </c>
      <c r="C1931" s="4" t="s">
        <v>3208</v>
      </c>
      <c r="D1931" s="4" t="s">
        <v>3272</v>
      </c>
      <c r="E1931" s="4" t="s">
        <v>3273</v>
      </c>
      <c r="F1931" s="5">
        <v>4752</v>
      </c>
    </row>
    <row r="1932" spans="1:6" outlineLevel="2" x14ac:dyDescent="0.2">
      <c r="A1932" s="4" t="s">
        <v>10</v>
      </c>
      <c r="B1932" s="4" t="s">
        <v>3202</v>
      </c>
      <c r="C1932" s="4" t="s">
        <v>3208</v>
      </c>
      <c r="D1932" s="4" t="s">
        <v>3274</v>
      </c>
      <c r="E1932" s="4" t="s">
        <v>3275</v>
      </c>
      <c r="F1932" s="5">
        <v>459.67399999999998</v>
      </c>
    </row>
    <row r="1933" spans="1:6" outlineLevel="2" x14ac:dyDescent="0.2">
      <c r="A1933" s="4" t="s">
        <v>10</v>
      </c>
      <c r="B1933" s="4" t="s">
        <v>3202</v>
      </c>
      <c r="C1933" s="4" t="s">
        <v>3208</v>
      </c>
      <c r="D1933" s="4" t="s">
        <v>3276</v>
      </c>
      <c r="E1933" s="4" t="s">
        <v>3277</v>
      </c>
      <c r="F1933" s="5">
        <v>144.256</v>
      </c>
    </row>
    <row r="1934" spans="1:6" outlineLevel="2" x14ac:dyDescent="0.2">
      <c r="A1934" s="4" t="s">
        <v>10</v>
      </c>
      <c r="B1934" s="4" t="s">
        <v>3202</v>
      </c>
      <c r="C1934" s="4" t="s">
        <v>3208</v>
      </c>
      <c r="D1934" s="4" t="s">
        <v>3278</v>
      </c>
      <c r="E1934" s="4" t="s">
        <v>3279</v>
      </c>
      <c r="F1934" s="5">
        <v>3948.36</v>
      </c>
    </row>
    <row r="1935" spans="1:6" outlineLevel="2" x14ac:dyDescent="0.2">
      <c r="A1935" s="4" t="s">
        <v>10</v>
      </c>
      <c r="B1935" s="4" t="s">
        <v>3202</v>
      </c>
      <c r="C1935" s="4" t="s">
        <v>3208</v>
      </c>
      <c r="D1935" s="4" t="s">
        <v>3280</v>
      </c>
      <c r="E1935" s="4" t="s">
        <v>3281</v>
      </c>
      <c r="F1935" s="5">
        <v>1552.32</v>
      </c>
    </row>
    <row r="1936" spans="1:6" outlineLevel="2" x14ac:dyDescent="0.2">
      <c r="A1936" s="4" t="s">
        <v>10</v>
      </c>
      <c r="B1936" s="4" t="s">
        <v>3202</v>
      </c>
      <c r="C1936" s="4" t="s">
        <v>3208</v>
      </c>
      <c r="D1936" s="4" t="s">
        <v>3282</v>
      </c>
      <c r="E1936" s="4" t="s">
        <v>3283</v>
      </c>
      <c r="F1936" s="5">
        <v>3962.4479999999999</v>
      </c>
    </row>
    <row r="1937" spans="1:6" outlineLevel="2" x14ac:dyDescent="0.2">
      <c r="A1937" s="4" t="s">
        <v>10</v>
      </c>
      <c r="B1937" s="4" t="s">
        <v>3202</v>
      </c>
      <c r="C1937" s="4" t="s">
        <v>3208</v>
      </c>
      <c r="D1937" s="4" t="s">
        <v>3284</v>
      </c>
      <c r="E1937" s="4" t="s">
        <v>3285</v>
      </c>
      <c r="F1937" s="5">
        <v>65.316000000000003</v>
      </c>
    </row>
    <row r="1938" spans="1:6" outlineLevel="2" x14ac:dyDescent="0.2">
      <c r="A1938" s="4" t="s">
        <v>10</v>
      </c>
      <c r="B1938" s="4" t="s">
        <v>3202</v>
      </c>
      <c r="C1938" s="4" t="s">
        <v>3208</v>
      </c>
      <c r="D1938" s="4" t="s">
        <v>3286</v>
      </c>
      <c r="E1938" s="4" t="s">
        <v>3287</v>
      </c>
      <c r="F1938" s="5">
        <v>22.68</v>
      </c>
    </row>
    <row r="1939" spans="1:6" outlineLevel="2" x14ac:dyDescent="0.2">
      <c r="A1939" s="4" t="s">
        <v>10</v>
      </c>
      <c r="B1939" s="4" t="s">
        <v>3202</v>
      </c>
      <c r="C1939" s="4" t="s">
        <v>3208</v>
      </c>
      <c r="D1939" s="4" t="s">
        <v>3288</v>
      </c>
      <c r="E1939" s="4" t="s">
        <v>3289</v>
      </c>
      <c r="F1939" s="5">
        <v>8.8800000000000008</v>
      </c>
    </row>
    <row r="1940" spans="1:6" outlineLevel="2" x14ac:dyDescent="0.2">
      <c r="A1940" s="4" t="s">
        <v>10</v>
      </c>
      <c r="B1940" s="4" t="s">
        <v>3202</v>
      </c>
      <c r="C1940" s="4" t="s">
        <v>3208</v>
      </c>
      <c r="D1940" s="4" t="s">
        <v>3292</v>
      </c>
      <c r="E1940" s="4" t="s">
        <v>3293</v>
      </c>
      <c r="F1940" s="5">
        <v>114.23</v>
      </c>
    </row>
    <row r="1941" spans="1:6" outlineLevel="2" x14ac:dyDescent="0.2">
      <c r="A1941" s="4" t="s">
        <v>10</v>
      </c>
      <c r="B1941" s="4" t="s">
        <v>3202</v>
      </c>
      <c r="C1941" s="4" t="s">
        <v>3208</v>
      </c>
      <c r="D1941" s="4" t="s">
        <v>3294</v>
      </c>
      <c r="E1941" s="4" t="s">
        <v>3295</v>
      </c>
      <c r="F1941" s="5">
        <v>46.841000000000001</v>
      </c>
    </row>
    <row r="1942" spans="1:6" outlineLevel="2" x14ac:dyDescent="0.2">
      <c r="A1942" s="4" t="s">
        <v>10</v>
      </c>
      <c r="B1942" s="4" t="s">
        <v>3202</v>
      </c>
      <c r="C1942" s="4" t="s">
        <v>3208</v>
      </c>
      <c r="D1942" s="4" t="s">
        <v>3296</v>
      </c>
      <c r="E1942" s="4" t="s">
        <v>3297</v>
      </c>
      <c r="F1942" s="5">
        <v>78.947999999999993</v>
      </c>
    </row>
    <row r="1943" spans="1:6" outlineLevel="2" x14ac:dyDescent="0.2">
      <c r="A1943" s="4" t="s">
        <v>10</v>
      </c>
      <c r="B1943" s="4" t="s">
        <v>3202</v>
      </c>
      <c r="C1943" s="4" t="s">
        <v>3208</v>
      </c>
      <c r="D1943" s="4" t="s">
        <v>3298</v>
      </c>
      <c r="E1943" s="4" t="s">
        <v>3299</v>
      </c>
      <c r="F1943" s="5">
        <v>189.202</v>
      </c>
    </row>
    <row r="1944" spans="1:6" outlineLevel="2" x14ac:dyDescent="0.2">
      <c r="A1944" s="4" t="s">
        <v>10</v>
      </c>
      <c r="B1944" s="4" t="s">
        <v>3202</v>
      </c>
      <c r="C1944" s="4" t="s">
        <v>3208</v>
      </c>
      <c r="D1944" s="4" t="s">
        <v>3300</v>
      </c>
      <c r="E1944" s="4" t="s">
        <v>3301</v>
      </c>
      <c r="F1944" s="5">
        <v>0</v>
      </c>
    </row>
    <row r="1945" spans="1:6" outlineLevel="2" x14ac:dyDescent="0.2">
      <c r="A1945" s="4" t="s">
        <v>10</v>
      </c>
      <c r="B1945" s="4" t="s">
        <v>3202</v>
      </c>
      <c r="C1945" s="4" t="s">
        <v>3208</v>
      </c>
      <c r="D1945" s="4" t="s">
        <v>3302</v>
      </c>
      <c r="E1945" s="4" t="s">
        <v>3303</v>
      </c>
      <c r="F1945" s="5">
        <v>447.67200000000003</v>
      </c>
    </row>
    <row r="1946" spans="1:6" outlineLevel="2" x14ac:dyDescent="0.2">
      <c r="A1946" s="4" t="s">
        <v>10</v>
      </c>
      <c r="B1946" s="4" t="s">
        <v>3202</v>
      </c>
      <c r="C1946" s="4" t="s">
        <v>3208</v>
      </c>
      <c r="D1946" s="4" t="s">
        <v>3304</v>
      </c>
      <c r="E1946" s="4" t="s">
        <v>3305</v>
      </c>
      <c r="F1946" s="5">
        <v>352.8</v>
      </c>
    </row>
    <row r="1947" spans="1:6" outlineLevel="2" x14ac:dyDescent="0.2">
      <c r="A1947" s="4" t="s">
        <v>10</v>
      </c>
      <c r="B1947" s="4" t="s">
        <v>3202</v>
      </c>
      <c r="C1947" s="4" t="s">
        <v>3208</v>
      </c>
      <c r="D1947" s="4" t="s">
        <v>3306</v>
      </c>
      <c r="E1947" s="4" t="s">
        <v>3307</v>
      </c>
      <c r="F1947" s="5">
        <v>1024.8</v>
      </c>
    </row>
    <row r="1948" spans="1:6" outlineLevel="2" x14ac:dyDescent="0.2">
      <c r="A1948" s="4" t="s">
        <v>10</v>
      </c>
      <c r="B1948" s="4" t="s">
        <v>3202</v>
      </c>
      <c r="C1948" s="4" t="s">
        <v>3208</v>
      </c>
      <c r="D1948" s="4" t="s">
        <v>3308</v>
      </c>
      <c r="E1948" s="4" t="s">
        <v>3309</v>
      </c>
      <c r="F1948" s="5">
        <v>33.695999999999998</v>
      </c>
    </row>
    <row r="1949" spans="1:6" outlineLevel="2" x14ac:dyDescent="0.2">
      <c r="A1949" s="4" t="s">
        <v>10</v>
      </c>
      <c r="B1949" s="4" t="s">
        <v>3202</v>
      </c>
      <c r="C1949" s="4" t="s">
        <v>3208</v>
      </c>
      <c r="D1949" s="4" t="s">
        <v>3310</v>
      </c>
      <c r="E1949" s="4" t="s">
        <v>3311</v>
      </c>
      <c r="F1949" s="5">
        <v>16.2</v>
      </c>
    </row>
    <row r="1950" spans="1:6" outlineLevel="2" x14ac:dyDescent="0.2">
      <c r="A1950" s="4" t="s">
        <v>10</v>
      </c>
      <c r="B1950" s="4" t="s">
        <v>3202</v>
      </c>
      <c r="C1950" s="4" t="s">
        <v>3208</v>
      </c>
      <c r="D1950" s="4" t="s">
        <v>3312</v>
      </c>
      <c r="E1950" s="4" t="s">
        <v>3313</v>
      </c>
      <c r="F1950" s="5">
        <v>8668.2479999999996</v>
      </c>
    </row>
    <row r="1951" spans="1:6" outlineLevel="2" x14ac:dyDescent="0.2">
      <c r="A1951" s="4" t="s">
        <v>10</v>
      </c>
      <c r="B1951" s="4" t="s">
        <v>3202</v>
      </c>
      <c r="C1951" s="4" t="s">
        <v>3208</v>
      </c>
      <c r="D1951" s="4" t="s">
        <v>3314</v>
      </c>
      <c r="E1951" s="4" t="s">
        <v>3315</v>
      </c>
      <c r="F1951" s="5">
        <v>830.73599999999999</v>
      </c>
    </row>
    <row r="1952" spans="1:6" outlineLevel="2" x14ac:dyDescent="0.2">
      <c r="A1952" s="4" t="s">
        <v>10</v>
      </c>
      <c r="B1952" s="4" t="s">
        <v>3202</v>
      </c>
      <c r="C1952" s="4" t="s">
        <v>3208</v>
      </c>
      <c r="D1952" s="4" t="s">
        <v>3316</v>
      </c>
      <c r="E1952" s="4" t="s">
        <v>3317</v>
      </c>
      <c r="F1952" s="5">
        <v>2347.3440000000001</v>
      </c>
    </row>
    <row r="1953" spans="1:6" outlineLevel="2" x14ac:dyDescent="0.2">
      <c r="A1953" s="4" t="s">
        <v>10</v>
      </c>
      <c r="B1953" s="4" t="s">
        <v>3202</v>
      </c>
      <c r="C1953" s="4" t="s">
        <v>3208</v>
      </c>
      <c r="D1953" s="4" t="s">
        <v>3318</v>
      </c>
      <c r="E1953" s="4" t="s">
        <v>3319</v>
      </c>
      <c r="F1953" s="5">
        <v>3047.64</v>
      </c>
    </row>
    <row r="1954" spans="1:6" outlineLevel="2" x14ac:dyDescent="0.2">
      <c r="A1954" s="4" t="s">
        <v>10</v>
      </c>
      <c r="B1954" s="4" t="s">
        <v>3202</v>
      </c>
      <c r="C1954" s="4" t="s">
        <v>3208</v>
      </c>
      <c r="D1954" s="4" t="s">
        <v>3320</v>
      </c>
      <c r="E1954" s="4" t="s">
        <v>3321</v>
      </c>
      <c r="F1954" s="5">
        <v>174.28299999999999</v>
      </c>
    </row>
    <row r="1955" spans="1:6" outlineLevel="2" x14ac:dyDescent="0.2">
      <c r="A1955" s="4" t="s">
        <v>10</v>
      </c>
      <c r="B1955" s="4" t="s">
        <v>3202</v>
      </c>
      <c r="C1955" s="4" t="s">
        <v>3208</v>
      </c>
      <c r="D1955" s="4" t="s">
        <v>3322</v>
      </c>
      <c r="E1955" s="4" t="s">
        <v>3323</v>
      </c>
      <c r="F1955" s="5">
        <v>1966.723</v>
      </c>
    </row>
    <row r="1956" spans="1:6" outlineLevel="2" x14ac:dyDescent="0.2">
      <c r="A1956" s="4" t="s">
        <v>10</v>
      </c>
      <c r="B1956" s="4" t="s">
        <v>3202</v>
      </c>
      <c r="C1956" s="4" t="s">
        <v>3208</v>
      </c>
      <c r="D1956" s="4" t="s">
        <v>3324</v>
      </c>
      <c r="E1956" s="4" t="s">
        <v>3325</v>
      </c>
      <c r="F1956" s="5">
        <v>103.22499999999999</v>
      </c>
    </row>
    <row r="1957" spans="1:6" outlineLevel="2" x14ac:dyDescent="0.2">
      <c r="A1957" s="4" t="s">
        <v>10</v>
      </c>
      <c r="B1957" s="4" t="s">
        <v>3202</v>
      </c>
      <c r="C1957" s="4" t="s">
        <v>3208</v>
      </c>
      <c r="D1957" s="4" t="s">
        <v>3326</v>
      </c>
      <c r="E1957" s="4" t="s">
        <v>3327</v>
      </c>
      <c r="F1957" s="5">
        <v>1430.184</v>
      </c>
    </row>
    <row r="1958" spans="1:6" outlineLevel="2" x14ac:dyDescent="0.2">
      <c r="A1958" s="4" t="s">
        <v>10</v>
      </c>
      <c r="B1958" s="4" t="s">
        <v>3202</v>
      </c>
      <c r="C1958" s="4" t="s">
        <v>3208</v>
      </c>
      <c r="D1958" s="4" t="s">
        <v>3328</v>
      </c>
      <c r="E1958" s="4" t="s">
        <v>3329</v>
      </c>
      <c r="F1958" s="5">
        <v>77.52</v>
      </c>
    </row>
    <row r="1959" spans="1:6" outlineLevel="2" x14ac:dyDescent="0.2">
      <c r="A1959" s="4" t="s">
        <v>10</v>
      </c>
      <c r="B1959" s="4" t="s">
        <v>3202</v>
      </c>
      <c r="C1959" s="4" t="s">
        <v>3208</v>
      </c>
      <c r="D1959" s="4" t="s">
        <v>3330</v>
      </c>
      <c r="E1959" s="4" t="s">
        <v>3331</v>
      </c>
      <c r="F1959" s="5">
        <v>940.96799999999996</v>
      </c>
    </row>
    <row r="1960" spans="1:6" outlineLevel="2" x14ac:dyDescent="0.2">
      <c r="A1960" s="4" t="s">
        <v>10</v>
      </c>
      <c r="B1960" s="4" t="s">
        <v>3202</v>
      </c>
      <c r="C1960" s="4" t="s">
        <v>3208</v>
      </c>
      <c r="D1960" s="4" t="s">
        <v>3332</v>
      </c>
      <c r="E1960" s="4" t="s">
        <v>3333</v>
      </c>
      <c r="F1960" s="5">
        <v>29686.583999999999</v>
      </c>
    </row>
    <row r="1961" spans="1:6" outlineLevel="2" x14ac:dyDescent="0.2">
      <c r="A1961" s="4" t="s">
        <v>10</v>
      </c>
      <c r="B1961" s="4" t="s">
        <v>3202</v>
      </c>
      <c r="C1961" s="4" t="s">
        <v>3208</v>
      </c>
      <c r="D1961" s="4" t="s">
        <v>3334</v>
      </c>
      <c r="E1961" s="4" t="s">
        <v>3335</v>
      </c>
      <c r="F1961" s="5">
        <v>0</v>
      </c>
    </row>
    <row r="1962" spans="1:6" outlineLevel="2" x14ac:dyDescent="0.2">
      <c r="A1962" s="4" t="s">
        <v>10</v>
      </c>
      <c r="B1962" s="4" t="s">
        <v>3202</v>
      </c>
      <c r="C1962" s="4" t="s">
        <v>3208</v>
      </c>
      <c r="D1962" s="4" t="s">
        <v>3336</v>
      </c>
      <c r="E1962" s="4" t="s">
        <v>3337</v>
      </c>
      <c r="F1962" s="5">
        <v>0</v>
      </c>
    </row>
    <row r="1963" spans="1:6" outlineLevel="2" x14ac:dyDescent="0.2">
      <c r="A1963" s="4" t="s">
        <v>10</v>
      </c>
      <c r="B1963" s="4" t="s">
        <v>3202</v>
      </c>
      <c r="C1963" s="4" t="s">
        <v>3208</v>
      </c>
      <c r="D1963" s="4" t="s">
        <v>3338</v>
      </c>
      <c r="E1963" s="4" t="s">
        <v>3339</v>
      </c>
      <c r="F1963" s="5">
        <v>166.976</v>
      </c>
    </row>
    <row r="1964" spans="1:6" outlineLevel="2" x14ac:dyDescent="0.2">
      <c r="A1964" s="4" t="s">
        <v>10</v>
      </c>
      <c r="B1964" s="4" t="s">
        <v>3202</v>
      </c>
      <c r="C1964" s="4" t="s">
        <v>3208</v>
      </c>
      <c r="D1964" s="4" t="s">
        <v>3340</v>
      </c>
      <c r="E1964" s="4" t="s">
        <v>3341</v>
      </c>
      <c r="F1964" s="5">
        <v>38.4</v>
      </c>
    </row>
    <row r="1965" spans="1:6" outlineLevel="2" x14ac:dyDescent="0.2">
      <c r="A1965" s="4" t="s">
        <v>10</v>
      </c>
      <c r="B1965" s="4" t="s">
        <v>3202</v>
      </c>
      <c r="C1965" s="4" t="s">
        <v>3208</v>
      </c>
      <c r="D1965" s="4" t="s">
        <v>3342</v>
      </c>
      <c r="E1965" s="4" t="s">
        <v>3343</v>
      </c>
      <c r="F1965" s="5">
        <v>62.4</v>
      </c>
    </row>
    <row r="1966" spans="1:6" outlineLevel="2" x14ac:dyDescent="0.2">
      <c r="A1966" s="4" t="s">
        <v>10</v>
      </c>
      <c r="B1966" s="4" t="s">
        <v>3202</v>
      </c>
      <c r="C1966" s="4" t="s">
        <v>3208</v>
      </c>
      <c r="D1966" s="4" t="s">
        <v>3344</v>
      </c>
      <c r="E1966" s="4" t="s">
        <v>3345</v>
      </c>
      <c r="F1966" s="5">
        <v>38.4</v>
      </c>
    </row>
    <row r="1967" spans="1:6" outlineLevel="2" x14ac:dyDescent="0.2">
      <c r="A1967" s="4" t="s">
        <v>10</v>
      </c>
      <c r="B1967" s="4" t="s">
        <v>3202</v>
      </c>
      <c r="C1967" s="4" t="s">
        <v>3208</v>
      </c>
      <c r="D1967" s="4" t="s">
        <v>3346</v>
      </c>
      <c r="E1967" s="4" t="s">
        <v>3347</v>
      </c>
      <c r="F1967" s="5">
        <v>96</v>
      </c>
    </row>
    <row r="1968" spans="1:6" outlineLevel="2" x14ac:dyDescent="0.2">
      <c r="A1968" s="4" t="s">
        <v>10</v>
      </c>
      <c r="B1968" s="4" t="s">
        <v>3202</v>
      </c>
      <c r="C1968" s="4" t="s">
        <v>3208</v>
      </c>
      <c r="D1968" s="4" t="s">
        <v>3348</v>
      </c>
      <c r="E1968" s="4" t="s">
        <v>3349</v>
      </c>
      <c r="F1968" s="5">
        <v>38.4</v>
      </c>
    </row>
    <row r="1969" spans="1:6" outlineLevel="2" x14ac:dyDescent="0.2">
      <c r="A1969" s="4" t="s">
        <v>10</v>
      </c>
      <c r="B1969" s="4" t="s">
        <v>3202</v>
      </c>
      <c r="C1969" s="4" t="s">
        <v>3208</v>
      </c>
      <c r="D1969" s="4" t="s">
        <v>3350</v>
      </c>
      <c r="E1969" s="4" t="s">
        <v>3351</v>
      </c>
      <c r="F1969" s="5">
        <v>7573.7039999999997</v>
      </c>
    </row>
    <row r="1970" spans="1:6" outlineLevel="2" x14ac:dyDescent="0.2">
      <c r="A1970" s="4" t="s">
        <v>10</v>
      </c>
      <c r="B1970" s="4" t="s">
        <v>3202</v>
      </c>
      <c r="C1970" s="4" t="s">
        <v>3208</v>
      </c>
      <c r="D1970" s="4" t="s">
        <v>3352</v>
      </c>
      <c r="E1970" s="4" t="s">
        <v>3353</v>
      </c>
      <c r="F1970" s="5">
        <v>1626.912</v>
      </c>
    </row>
    <row r="1971" spans="1:6" outlineLevel="2" x14ac:dyDescent="0.2">
      <c r="A1971" s="4" t="s">
        <v>10</v>
      </c>
      <c r="B1971" s="4" t="s">
        <v>3202</v>
      </c>
      <c r="C1971" s="4" t="s">
        <v>3208</v>
      </c>
      <c r="D1971" s="4" t="s">
        <v>3358</v>
      </c>
      <c r="E1971" s="4" t="s">
        <v>3359</v>
      </c>
      <c r="F1971" s="5">
        <v>54.238</v>
      </c>
    </row>
    <row r="1972" spans="1:6" outlineLevel="2" x14ac:dyDescent="0.2">
      <c r="A1972" s="4" t="s">
        <v>10</v>
      </c>
      <c r="B1972" s="4" t="s">
        <v>3202</v>
      </c>
      <c r="C1972" s="4" t="s">
        <v>3208</v>
      </c>
      <c r="D1972" s="4" t="s">
        <v>3362</v>
      </c>
      <c r="E1972" s="4" t="s">
        <v>3363</v>
      </c>
      <c r="F1972" s="5">
        <v>364.512</v>
      </c>
    </row>
    <row r="1973" spans="1:6" outlineLevel="2" x14ac:dyDescent="0.2">
      <c r="A1973" s="4" t="s">
        <v>10</v>
      </c>
      <c r="B1973" s="4" t="s">
        <v>3202</v>
      </c>
      <c r="C1973" s="4" t="s">
        <v>3208</v>
      </c>
      <c r="D1973" s="4" t="s">
        <v>3364</v>
      </c>
      <c r="E1973" s="4" t="s">
        <v>3365</v>
      </c>
      <c r="F1973" s="5">
        <v>62.4</v>
      </c>
    </row>
    <row r="1974" spans="1:6" outlineLevel="2" x14ac:dyDescent="0.2">
      <c r="A1974" s="4" t="s">
        <v>10</v>
      </c>
      <c r="B1974" s="4" t="s">
        <v>3202</v>
      </c>
      <c r="C1974" s="4" t="s">
        <v>3208</v>
      </c>
      <c r="D1974" s="4" t="s">
        <v>3366</v>
      </c>
      <c r="E1974" s="4" t="s">
        <v>3367</v>
      </c>
      <c r="F1974" s="5">
        <v>8580</v>
      </c>
    </row>
    <row r="1975" spans="1:6" outlineLevel="2" x14ac:dyDescent="0.2">
      <c r="A1975" s="4" t="s">
        <v>10</v>
      </c>
      <c r="B1975" s="4" t="s">
        <v>3202</v>
      </c>
      <c r="C1975" s="4" t="s">
        <v>3208</v>
      </c>
      <c r="D1975" s="4" t="s">
        <v>3374</v>
      </c>
      <c r="E1975" s="4" t="s">
        <v>3375</v>
      </c>
      <c r="F1975" s="5">
        <v>637.24800000000005</v>
      </c>
    </row>
    <row r="1976" spans="1:6" outlineLevel="1" x14ac:dyDescent="0.2">
      <c r="A1976" s="4"/>
      <c r="B1976" s="4"/>
      <c r="C1976" s="6" t="s">
        <v>4137</v>
      </c>
      <c r="D1976" s="4"/>
      <c r="E1976" s="4"/>
      <c r="F1976" s="5">
        <f>SUBTOTAL(9,F1900:F1975)</f>
        <v>109681.80699999996</v>
      </c>
    </row>
    <row r="1977" spans="1:6" outlineLevel="2" x14ac:dyDescent="0.2">
      <c r="A1977" s="4" t="s">
        <v>10</v>
      </c>
      <c r="B1977" s="4" t="s">
        <v>2488</v>
      </c>
      <c r="C1977" s="4" t="s">
        <v>2489</v>
      </c>
      <c r="D1977" s="4" t="s">
        <v>2490</v>
      </c>
      <c r="E1977" s="4" t="s">
        <v>2491</v>
      </c>
      <c r="F1977" s="5">
        <v>1696.4880000000001</v>
      </c>
    </row>
    <row r="1978" spans="1:6" outlineLevel="1" x14ac:dyDescent="0.2">
      <c r="A1978" s="4"/>
      <c r="B1978" s="4"/>
      <c r="C1978" s="6" t="s">
        <v>4344</v>
      </c>
      <c r="D1978" s="4"/>
      <c r="E1978" s="4"/>
      <c r="F1978" s="5">
        <f>SUBTOTAL(9,F1977:F1977)</f>
        <v>1696.4880000000001</v>
      </c>
    </row>
    <row r="1979" spans="1:6" outlineLevel="2" x14ac:dyDescent="0.2">
      <c r="A1979" s="4" t="s">
        <v>10</v>
      </c>
      <c r="B1979" s="4" t="s">
        <v>2741</v>
      </c>
      <c r="C1979" s="4" t="s">
        <v>2742</v>
      </c>
      <c r="D1979" s="4" t="s">
        <v>2743</v>
      </c>
      <c r="E1979" s="4" t="s">
        <v>2744</v>
      </c>
      <c r="F1979" s="5">
        <v>616.82399999999996</v>
      </c>
    </row>
    <row r="1980" spans="1:6" outlineLevel="1" x14ac:dyDescent="0.2">
      <c r="A1980" s="4"/>
      <c r="B1980" s="4"/>
      <c r="C1980" s="6" t="s">
        <v>4345</v>
      </c>
      <c r="D1980" s="4"/>
      <c r="E1980" s="4"/>
      <c r="F1980" s="5">
        <f>SUBTOTAL(9,F1979:F1979)</f>
        <v>616.82399999999996</v>
      </c>
    </row>
    <row r="1981" spans="1:6" outlineLevel="2" x14ac:dyDescent="0.2">
      <c r="A1981" s="4" t="s">
        <v>10</v>
      </c>
      <c r="B1981" s="4" t="s">
        <v>1595</v>
      </c>
      <c r="C1981" s="4" t="s">
        <v>1596</v>
      </c>
      <c r="D1981" s="4" t="s">
        <v>1597</v>
      </c>
      <c r="E1981" s="4" t="s">
        <v>1598</v>
      </c>
      <c r="F1981" s="5">
        <v>543.14400000000001</v>
      </c>
    </row>
    <row r="1982" spans="1:6" outlineLevel="2" x14ac:dyDescent="0.2">
      <c r="A1982" s="4" t="s">
        <v>10</v>
      </c>
      <c r="B1982" s="4" t="s">
        <v>1595</v>
      </c>
      <c r="C1982" s="4" t="s">
        <v>1596</v>
      </c>
      <c r="D1982" s="4" t="s">
        <v>1599</v>
      </c>
      <c r="E1982" s="4" t="s">
        <v>1600</v>
      </c>
      <c r="F1982" s="5">
        <v>189.33600000000001</v>
      </c>
    </row>
    <row r="1983" spans="1:6" outlineLevel="2" x14ac:dyDescent="0.2">
      <c r="A1983" s="4" t="s">
        <v>10</v>
      </c>
      <c r="B1983" s="4" t="s">
        <v>1595</v>
      </c>
      <c r="C1983" s="4" t="s">
        <v>1596</v>
      </c>
      <c r="D1983" s="4" t="s">
        <v>1601</v>
      </c>
      <c r="E1983" s="4" t="s">
        <v>1602</v>
      </c>
      <c r="F1983" s="5">
        <v>721.58399999999995</v>
      </c>
    </row>
    <row r="1984" spans="1:6" outlineLevel="1" x14ac:dyDescent="0.2">
      <c r="A1984" s="4"/>
      <c r="B1984" s="4"/>
      <c r="C1984" s="6" t="s">
        <v>4346</v>
      </c>
      <c r="D1984" s="4"/>
      <c r="E1984" s="4"/>
      <c r="F1984" s="5">
        <f>SUBTOTAL(9,F1981:F1983)</f>
        <v>1454.0639999999999</v>
      </c>
    </row>
    <row r="1985" spans="1:6" outlineLevel="2" x14ac:dyDescent="0.2">
      <c r="A1985" s="4" t="s">
        <v>10</v>
      </c>
      <c r="B1985" s="4" t="s">
        <v>2454</v>
      </c>
      <c r="C1985" s="4" t="s">
        <v>2455</v>
      </c>
      <c r="D1985" s="4" t="s">
        <v>2456</v>
      </c>
      <c r="E1985" s="4" t="s">
        <v>2457</v>
      </c>
      <c r="F1985" s="5">
        <v>1112.52</v>
      </c>
    </row>
    <row r="1986" spans="1:6" outlineLevel="2" x14ac:dyDescent="0.2">
      <c r="A1986" s="4" t="s">
        <v>10</v>
      </c>
      <c r="B1986" s="4" t="s">
        <v>2454</v>
      </c>
      <c r="C1986" s="4" t="s">
        <v>2455</v>
      </c>
      <c r="D1986" s="4" t="s">
        <v>2458</v>
      </c>
      <c r="E1986" s="4" t="s">
        <v>2459</v>
      </c>
      <c r="F1986" s="5">
        <v>517.34400000000005</v>
      </c>
    </row>
    <row r="1987" spans="1:6" outlineLevel="1" x14ac:dyDescent="0.2">
      <c r="A1987" s="4"/>
      <c r="B1987" s="4"/>
      <c r="C1987" s="6" t="s">
        <v>4347</v>
      </c>
      <c r="D1987" s="4"/>
      <c r="E1987" s="4"/>
      <c r="F1987" s="5">
        <f>SUBTOTAL(9,F1985:F1986)</f>
        <v>1629.864</v>
      </c>
    </row>
    <row r="1988" spans="1:6" outlineLevel="2" x14ac:dyDescent="0.2">
      <c r="A1988" s="4" t="s">
        <v>10</v>
      </c>
      <c r="B1988" s="4" t="s">
        <v>2506</v>
      </c>
      <c r="C1988" s="4" t="s">
        <v>2507</v>
      </c>
      <c r="D1988" s="4" t="s">
        <v>2508</v>
      </c>
      <c r="E1988" s="4" t="s">
        <v>2509</v>
      </c>
      <c r="F1988" s="5">
        <v>643.34400000000005</v>
      </c>
    </row>
    <row r="1989" spans="1:6" outlineLevel="1" x14ac:dyDescent="0.2">
      <c r="A1989" s="4"/>
      <c r="B1989" s="4"/>
      <c r="C1989" s="6" t="s">
        <v>4348</v>
      </c>
      <c r="D1989" s="4"/>
      <c r="E1989" s="4"/>
      <c r="F1989" s="5">
        <f>SUBTOTAL(9,F1988:F1988)</f>
        <v>643.34400000000005</v>
      </c>
    </row>
    <row r="1990" spans="1:6" outlineLevel="2" x14ac:dyDescent="0.2">
      <c r="A1990" s="4" t="s">
        <v>10</v>
      </c>
      <c r="B1990" s="4" t="s">
        <v>2492</v>
      </c>
      <c r="C1990" s="4" t="s">
        <v>2493</v>
      </c>
      <c r="D1990" s="4" t="s">
        <v>2494</v>
      </c>
      <c r="E1990" s="4" t="s">
        <v>2495</v>
      </c>
      <c r="F1990" s="5">
        <v>220.86799999999999</v>
      </c>
    </row>
    <row r="1991" spans="1:6" outlineLevel="2" x14ac:dyDescent="0.2">
      <c r="A1991" s="4" t="s">
        <v>10</v>
      </c>
      <c r="B1991" s="4" t="s">
        <v>2492</v>
      </c>
      <c r="C1991" s="4" t="s">
        <v>2493</v>
      </c>
      <c r="D1991" s="4" t="s">
        <v>2496</v>
      </c>
      <c r="E1991" s="4" t="s">
        <v>2497</v>
      </c>
      <c r="F1991" s="5">
        <v>186.828</v>
      </c>
    </row>
    <row r="1992" spans="1:6" outlineLevel="1" x14ac:dyDescent="0.2">
      <c r="A1992" s="4"/>
      <c r="B1992" s="4"/>
      <c r="C1992" s="6" t="s">
        <v>4349</v>
      </c>
      <c r="D1992" s="4"/>
      <c r="E1992" s="4"/>
      <c r="F1992" s="5">
        <f>SUBTOTAL(9,F1990:F1991)</f>
        <v>407.69600000000003</v>
      </c>
    </row>
    <row r="1993" spans="1:6" outlineLevel="2" x14ac:dyDescent="0.2">
      <c r="A1993" s="4" t="s">
        <v>10</v>
      </c>
      <c r="B1993" s="4" t="s">
        <v>3434</v>
      </c>
      <c r="C1993" s="4" t="s">
        <v>3435</v>
      </c>
      <c r="D1993" s="4" t="s">
        <v>3436</v>
      </c>
      <c r="E1993" s="4" t="s">
        <v>3437</v>
      </c>
      <c r="F1993" s="5">
        <v>2434.0079999999998</v>
      </c>
    </row>
    <row r="1994" spans="1:6" outlineLevel="1" x14ac:dyDescent="0.2">
      <c r="A1994" s="4"/>
      <c r="B1994" s="4"/>
      <c r="C1994" s="6" t="s">
        <v>4350</v>
      </c>
      <c r="D1994" s="4"/>
      <c r="E1994" s="4"/>
      <c r="F1994" s="5">
        <f>SUBTOTAL(9,F1993:F1993)</f>
        <v>2434.0079999999998</v>
      </c>
    </row>
    <row r="1995" spans="1:6" outlineLevel="2" x14ac:dyDescent="0.2">
      <c r="A1995" s="4" t="s">
        <v>10</v>
      </c>
      <c r="B1995" s="4" t="s">
        <v>641</v>
      </c>
      <c r="C1995" s="4" t="s">
        <v>642</v>
      </c>
      <c r="D1995" s="4" t="s">
        <v>643</v>
      </c>
      <c r="E1995" s="4" t="s">
        <v>644</v>
      </c>
      <c r="F1995" s="5">
        <v>532.10400000000004</v>
      </c>
    </row>
    <row r="1996" spans="1:6" outlineLevel="2" x14ac:dyDescent="0.2">
      <c r="A1996" s="4" t="s">
        <v>10</v>
      </c>
      <c r="B1996" s="4" t="s">
        <v>641</v>
      </c>
      <c r="C1996" s="4" t="s">
        <v>642</v>
      </c>
      <c r="D1996" s="4" t="s">
        <v>645</v>
      </c>
      <c r="E1996" s="4" t="s">
        <v>646</v>
      </c>
      <c r="F1996" s="5">
        <v>669.98400000000004</v>
      </c>
    </row>
    <row r="1997" spans="1:6" outlineLevel="2" x14ac:dyDescent="0.2">
      <c r="A1997" s="4" t="s">
        <v>10</v>
      </c>
      <c r="B1997" s="4" t="s">
        <v>641</v>
      </c>
      <c r="C1997" s="4" t="s">
        <v>642</v>
      </c>
      <c r="D1997" s="4" t="s">
        <v>647</v>
      </c>
      <c r="E1997" s="4" t="s">
        <v>648</v>
      </c>
      <c r="F1997" s="5">
        <v>1274.232</v>
      </c>
    </row>
    <row r="1998" spans="1:6" outlineLevel="2" x14ac:dyDescent="0.2">
      <c r="A1998" s="4" t="s">
        <v>10</v>
      </c>
      <c r="B1998" s="4" t="s">
        <v>641</v>
      </c>
      <c r="C1998" s="4" t="s">
        <v>642</v>
      </c>
      <c r="D1998" s="4" t="s">
        <v>649</v>
      </c>
      <c r="E1998" s="4" t="s">
        <v>650</v>
      </c>
      <c r="F1998" s="5">
        <v>0</v>
      </c>
    </row>
    <row r="1999" spans="1:6" outlineLevel="2" x14ac:dyDescent="0.2">
      <c r="A1999" s="4" t="s">
        <v>10</v>
      </c>
      <c r="B1999" s="4" t="s">
        <v>641</v>
      </c>
      <c r="C1999" s="4" t="s">
        <v>642</v>
      </c>
      <c r="D1999" s="4" t="s">
        <v>651</v>
      </c>
      <c r="E1999" s="4" t="s">
        <v>652</v>
      </c>
      <c r="F1999" s="5">
        <v>1474.296</v>
      </c>
    </row>
    <row r="2000" spans="1:6" outlineLevel="2" x14ac:dyDescent="0.2">
      <c r="A2000" s="4" t="s">
        <v>10</v>
      </c>
      <c r="B2000" s="4" t="s">
        <v>641</v>
      </c>
      <c r="C2000" s="4" t="s">
        <v>642</v>
      </c>
      <c r="D2000" s="4" t="s">
        <v>653</v>
      </c>
      <c r="E2000" s="4" t="s">
        <v>654</v>
      </c>
      <c r="F2000" s="5">
        <v>234.36</v>
      </c>
    </row>
    <row r="2001" spans="1:6" outlineLevel="1" x14ac:dyDescent="0.2">
      <c r="A2001" s="4"/>
      <c r="B2001" s="4"/>
      <c r="C2001" s="6" t="s">
        <v>4351</v>
      </c>
      <c r="D2001" s="4"/>
      <c r="E2001" s="4"/>
      <c r="F2001" s="5">
        <f>SUBTOTAL(9,F1995:F2000)</f>
        <v>4184.9759999999997</v>
      </c>
    </row>
    <row r="2002" spans="1:6" outlineLevel="2" x14ac:dyDescent="0.2">
      <c r="A2002" s="4" t="s">
        <v>10</v>
      </c>
      <c r="B2002" s="4" t="s">
        <v>2629</v>
      </c>
      <c r="C2002" s="4" t="s">
        <v>2630</v>
      </c>
      <c r="D2002" s="4" t="s">
        <v>2631</v>
      </c>
      <c r="E2002" s="4" t="s">
        <v>2632</v>
      </c>
      <c r="F2002" s="5">
        <v>749.69</v>
      </c>
    </row>
    <row r="2003" spans="1:6" outlineLevel="1" x14ac:dyDescent="0.2">
      <c r="A2003" s="4"/>
      <c r="B2003" s="4"/>
      <c r="C2003" s="6" t="s">
        <v>4352</v>
      </c>
      <c r="D2003" s="4"/>
      <c r="E2003" s="4"/>
      <c r="F2003" s="5">
        <f>SUBTOTAL(9,F2002:F2002)</f>
        <v>749.69</v>
      </c>
    </row>
    <row r="2004" spans="1:6" outlineLevel="2" x14ac:dyDescent="0.2">
      <c r="A2004" s="4" t="s">
        <v>10</v>
      </c>
      <c r="B2004" s="4" t="s">
        <v>947</v>
      </c>
      <c r="C2004" s="4" t="s">
        <v>948</v>
      </c>
      <c r="D2004" s="4" t="s">
        <v>949</v>
      </c>
      <c r="E2004" s="4" t="s">
        <v>950</v>
      </c>
      <c r="F2004" s="5">
        <v>27.774000000000001</v>
      </c>
    </row>
    <row r="2005" spans="1:6" outlineLevel="2" x14ac:dyDescent="0.2">
      <c r="A2005" s="4" t="s">
        <v>10</v>
      </c>
      <c r="B2005" s="4" t="s">
        <v>947</v>
      </c>
      <c r="C2005" s="4" t="s">
        <v>948</v>
      </c>
      <c r="D2005" s="4" t="s">
        <v>951</v>
      </c>
      <c r="E2005" s="4" t="s">
        <v>952</v>
      </c>
      <c r="F2005" s="5">
        <v>873.6</v>
      </c>
    </row>
    <row r="2006" spans="1:6" outlineLevel="1" x14ac:dyDescent="0.2">
      <c r="A2006" s="4"/>
      <c r="B2006" s="4"/>
      <c r="C2006" s="6" t="s">
        <v>4353</v>
      </c>
      <c r="D2006" s="4"/>
      <c r="E2006" s="4"/>
      <c r="F2006" s="5">
        <f>SUBTOTAL(9,F2004:F2005)</f>
        <v>901.37400000000002</v>
      </c>
    </row>
    <row r="2007" spans="1:6" outlineLevel="2" x14ac:dyDescent="0.2">
      <c r="A2007" s="4" t="s">
        <v>10</v>
      </c>
      <c r="B2007" s="4" t="s">
        <v>2484</v>
      </c>
      <c r="C2007" s="4" t="s">
        <v>2485</v>
      </c>
      <c r="D2007" s="4" t="s">
        <v>2486</v>
      </c>
      <c r="E2007" s="4" t="s">
        <v>2487</v>
      </c>
      <c r="F2007" s="5">
        <v>107.616</v>
      </c>
    </row>
    <row r="2008" spans="1:6" outlineLevel="1" x14ac:dyDescent="0.2">
      <c r="A2008" s="4"/>
      <c r="B2008" s="4"/>
      <c r="C2008" s="6" t="s">
        <v>4354</v>
      </c>
      <c r="D2008" s="4"/>
      <c r="E2008" s="4"/>
      <c r="F2008" s="5">
        <f>SUBTOTAL(9,F2007:F2007)</f>
        <v>107.616</v>
      </c>
    </row>
    <row r="2009" spans="1:6" outlineLevel="2" x14ac:dyDescent="0.2">
      <c r="A2009" s="4" t="s">
        <v>10</v>
      </c>
      <c r="B2009" s="4" t="s">
        <v>3378</v>
      </c>
      <c r="C2009" s="4" t="s">
        <v>3386</v>
      </c>
      <c r="D2009" s="4" t="s">
        <v>3387</v>
      </c>
      <c r="E2009" s="4" t="s">
        <v>3388</v>
      </c>
      <c r="F2009" s="5">
        <v>72.936000000000007</v>
      </c>
    </row>
    <row r="2010" spans="1:6" outlineLevel="2" x14ac:dyDescent="0.2">
      <c r="A2010" s="4" t="s">
        <v>10</v>
      </c>
      <c r="B2010" s="4" t="s">
        <v>3378</v>
      </c>
      <c r="C2010" s="4" t="s">
        <v>3386</v>
      </c>
      <c r="D2010" s="4" t="s">
        <v>3391</v>
      </c>
      <c r="E2010" s="4" t="s">
        <v>3392</v>
      </c>
      <c r="F2010" s="5">
        <v>696.24</v>
      </c>
    </row>
    <row r="2011" spans="1:6" outlineLevel="2" x14ac:dyDescent="0.2">
      <c r="A2011" s="4" t="s">
        <v>10</v>
      </c>
      <c r="B2011" s="4" t="s">
        <v>3378</v>
      </c>
      <c r="C2011" s="4" t="s">
        <v>3386</v>
      </c>
      <c r="D2011" s="4" t="s">
        <v>3393</v>
      </c>
      <c r="E2011" s="4" t="s">
        <v>3394</v>
      </c>
      <c r="F2011" s="5">
        <v>494.68799999999999</v>
      </c>
    </row>
    <row r="2012" spans="1:6" outlineLevel="2" x14ac:dyDescent="0.2">
      <c r="A2012" s="4" t="s">
        <v>10</v>
      </c>
      <c r="B2012" s="4" t="s">
        <v>3378</v>
      </c>
      <c r="C2012" s="4" t="s">
        <v>3386</v>
      </c>
      <c r="D2012" s="4" t="s">
        <v>3395</v>
      </c>
      <c r="E2012" s="4" t="s">
        <v>3396</v>
      </c>
      <c r="F2012" s="5">
        <v>192</v>
      </c>
    </row>
    <row r="2013" spans="1:6" outlineLevel="2" x14ac:dyDescent="0.2">
      <c r="A2013" s="4" t="s">
        <v>10</v>
      </c>
      <c r="B2013" s="4" t="s">
        <v>3378</v>
      </c>
      <c r="C2013" s="4" t="s">
        <v>3386</v>
      </c>
      <c r="D2013" s="4" t="s">
        <v>3397</v>
      </c>
      <c r="E2013" s="4" t="s">
        <v>3398</v>
      </c>
      <c r="F2013" s="5">
        <v>986.42399999999998</v>
      </c>
    </row>
    <row r="2014" spans="1:6" outlineLevel="2" x14ac:dyDescent="0.2">
      <c r="A2014" s="4" t="s">
        <v>10</v>
      </c>
      <c r="B2014" s="4" t="s">
        <v>3378</v>
      </c>
      <c r="C2014" s="4" t="s">
        <v>3386</v>
      </c>
      <c r="D2014" s="4" t="s">
        <v>3403</v>
      </c>
      <c r="E2014" s="4" t="s">
        <v>3404</v>
      </c>
      <c r="F2014" s="5">
        <v>481.65600000000001</v>
      </c>
    </row>
    <row r="2015" spans="1:6" outlineLevel="2" x14ac:dyDescent="0.2">
      <c r="A2015" s="4" t="s">
        <v>10</v>
      </c>
      <c r="B2015" s="4" t="s">
        <v>3378</v>
      </c>
      <c r="C2015" s="4" t="s">
        <v>3386</v>
      </c>
      <c r="D2015" s="4" t="s">
        <v>3405</v>
      </c>
      <c r="E2015" s="4" t="s">
        <v>3406</v>
      </c>
      <c r="F2015" s="5">
        <v>0</v>
      </c>
    </row>
    <row r="2016" spans="1:6" outlineLevel="2" x14ac:dyDescent="0.2">
      <c r="A2016" s="4" t="s">
        <v>10</v>
      </c>
      <c r="B2016" s="4" t="s">
        <v>3378</v>
      </c>
      <c r="C2016" s="4" t="s">
        <v>3386</v>
      </c>
      <c r="D2016" s="4" t="s">
        <v>3407</v>
      </c>
      <c r="E2016" s="4" t="s">
        <v>3408</v>
      </c>
      <c r="F2016" s="5">
        <v>0</v>
      </c>
    </row>
    <row r="2017" spans="1:6" outlineLevel="2" x14ac:dyDescent="0.2">
      <c r="A2017" s="4" t="s">
        <v>10</v>
      </c>
      <c r="B2017" s="4" t="s">
        <v>3378</v>
      </c>
      <c r="C2017" s="4" t="s">
        <v>3386</v>
      </c>
      <c r="D2017" s="4" t="s">
        <v>3409</v>
      </c>
      <c r="E2017" s="4" t="s">
        <v>3410</v>
      </c>
      <c r="F2017" s="5">
        <v>0</v>
      </c>
    </row>
    <row r="2018" spans="1:6" outlineLevel="2" x14ac:dyDescent="0.2">
      <c r="A2018" s="4" t="s">
        <v>10</v>
      </c>
      <c r="B2018" s="4" t="s">
        <v>3378</v>
      </c>
      <c r="C2018" s="4" t="s">
        <v>3386</v>
      </c>
      <c r="D2018" s="4" t="s">
        <v>3401</v>
      </c>
      <c r="E2018" s="4" t="s">
        <v>3411</v>
      </c>
      <c r="F2018" s="5">
        <v>0</v>
      </c>
    </row>
    <row r="2019" spans="1:6" outlineLevel="2" x14ac:dyDescent="0.2">
      <c r="A2019" s="4" t="s">
        <v>10</v>
      </c>
      <c r="B2019" s="4" t="s">
        <v>3378</v>
      </c>
      <c r="C2019" s="4" t="s">
        <v>3386</v>
      </c>
      <c r="D2019" s="4" t="s">
        <v>3412</v>
      </c>
      <c r="E2019" s="4" t="s">
        <v>3413</v>
      </c>
      <c r="F2019" s="5">
        <v>29.904</v>
      </c>
    </row>
    <row r="2020" spans="1:6" outlineLevel="2" x14ac:dyDescent="0.2">
      <c r="A2020" s="4" t="s">
        <v>10</v>
      </c>
      <c r="B2020" s="4" t="s">
        <v>3378</v>
      </c>
      <c r="C2020" s="4" t="s">
        <v>3386</v>
      </c>
      <c r="D2020" s="4" t="s">
        <v>3414</v>
      </c>
      <c r="E2020" s="4" t="s">
        <v>3415</v>
      </c>
      <c r="F2020" s="5">
        <v>2938.7040000000002</v>
      </c>
    </row>
    <row r="2021" spans="1:6" outlineLevel="2" x14ac:dyDescent="0.2">
      <c r="A2021" s="4" t="s">
        <v>10</v>
      </c>
      <c r="B2021" s="4" t="s">
        <v>3378</v>
      </c>
      <c r="C2021" s="4" t="s">
        <v>3386</v>
      </c>
      <c r="D2021" s="4" t="s">
        <v>3416</v>
      </c>
      <c r="E2021" s="4" t="s">
        <v>3417</v>
      </c>
      <c r="F2021" s="5">
        <v>6288</v>
      </c>
    </row>
    <row r="2022" spans="1:6" outlineLevel="2" x14ac:dyDescent="0.2">
      <c r="A2022" s="4" t="s">
        <v>10</v>
      </c>
      <c r="B2022" s="4" t="s">
        <v>3378</v>
      </c>
      <c r="C2022" s="4" t="s">
        <v>3386</v>
      </c>
      <c r="D2022" s="4" t="s">
        <v>3418</v>
      </c>
      <c r="E2022" s="4" t="s">
        <v>3419</v>
      </c>
      <c r="F2022" s="5">
        <v>360</v>
      </c>
    </row>
    <row r="2023" spans="1:6" outlineLevel="2" x14ac:dyDescent="0.2">
      <c r="A2023" s="4" t="s">
        <v>10</v>
      </c>
      <c r="B2023" s="4" t="s">
        <v>3378</v>
      </c>
      <c r="C2023" s="4" t="s">
        <v>3386</v>
      </c>
      <c r="D2023" s="4" t="s">
        <v>3420</v>
      </c>
      <c r="E2023" s="4" t="s">
        <v>3421</v>
      </c>
      <c r="F2023" s="5">
        <v>36</v>
      </c>
    </row>
    <row r="2024" spans="1:6" outlineLevel="2" x14ac:dyDescent="0.2">
      <c r="A2024" s="4" t="s">
        <v>10</v>
      </c>
      <c r="B2024" s="4" t="s">
        <v>3378</v>
      </c>
      <c r="C2024" s="4" t="s">
        <v>3386</v>
      </c>
      <c r="D2024" s="4" t="s">
        <v>3422</v>
      </c>
      <c r="E2024" s="4" t="s">
        <v>3423</v>
      </c>
      <c r="F2024" s="5">
        <v>792</v>
      </c>
    </row>
    <row r="2025" spans="1:6" outlineLevel="2" x14ac:dyDescent="0.2">
      <c r="A2025" s="4" t="s">
        <v>10</v>
      </c>
      <c r="B2025" s="4" t="s">
        <v>3378</v>
      </c>
      <c r="C2025" s="4" t="s">
        <v>3386</v>
      </c>
      <c r="D2025" s="4" t="s">
        <v>3426</v>
      </c>
      <c r="E2025" s="4" t="s">
        <v>3427</v>
      </c>
      <c r="F2025" s="5">
        <v>576</v>
      </c>
    </row>
    <row r="2026" spans="1:6" outlineLevel="2" x14ac:dyDescent="0.2">
      <c r="A2026" s="4" t="s">
        <v>10</v>
      </c>
      <c r="B2026" s="4" t="s">
        <v>3378</v>
      </c>
      <c r="C2026" s="4" t="s">
        <v>3386</v>
      </c>
      <c r="D2026" s="4" t="s">
        <v>3428</v>
      </c>
      <c r="E2026" s="4" t="s">
        <v>3429</v>
      </c>
      <c r="F2026" s="5">
        <v>688.87</v>
      </c>
    </row>
    <row r="2027" spans="1:6" outlineLevel="2" x14ac:dyDescent="0.2">
      <c r="A2027" s="4" t="s">
        <v>10</v>
      </c>
      <c r="B2027" s="4" t="s">
        <v>3378</v>
      </c>
      <c r="C2027" s="4" t="s">
        <v>3386</v>
      </c>
      <c r="D2027" s="4" t="s">
        <v>3430</v>
      </c>
      <c r="E2027" s="4" t="s">
        <v>3431</v>
      </c>
      <c r="F2027" s="5">
        <v>62.4</v>
      </c>
    </row>
    <row r="2028" spans="1:6" outlineLevel="2" x14ac:dyDescent="0.2">
      <c r="A2028" s="4" t="s">
        <v>10</v>
      </c>
      <c r="B2028" s="4" t="s">
        <v>3378</v>
      </c>
      <c r="C2028" s="4" t="s">
        <v>3386</v>
      </c>
      <c r="D2028" s="4" t="s">
        <v>3432</v>
      </c>
      <c r="E2028" s="4" t="s">
        <v>3433</v>
      </c>
      <c r="F2028" s="5">
        <v>180</v>
      </c>
    </row>
    <row r="2029" spans="1:6" outlineLevel="1" x14ac:dyDescent="0.2">
      <c r="A2029" s="4"/>
      <c r="B2029" s="4"/>
      <c r="C2029" s="6" t="s">
        <v>4355</v>
      </c>
      <c r="D2029" s="4"/>
      <c r="E2029" s="4"/>
      <c r="F2029" s="5">
        <f>SUBTOTAL(9,F2009:F2028)</f>
        <v>14875.822</v>
      </c>
    </row>
    <row r="2030" spans="1:6" outlineLevel="2" x14ac:dyDescent="0.2">
      <c r="A2030" s="4" t="s">
        <v>10</v>
      </c>
      <c r="B2030" s="4" t="s">
        <v>3438</v>
      </c>
      <c r="C2030" s="4" t="s">
        <v>3439</v>
      </c>
      <c r="D2030" s="4" t="s">
        <v>3440</v>
      </c>
      <c r="E2030" s="4" t="s">
        <v>3441</v>
      </c>
      <c r="F2030" s="5">
        <v>19.824000000000002</v>
      </c>
    </row>
    <row r="2031" spans="1:6" outlineLevel="1" x14ac:dyDescent="0.2">
      <c r="A2031" s="4"/>
      <c r="B2031" s="4"/>
      <c r="C2031" s="6" t="s">
        <v>4356</v>
      </c>
      <c r="D2031" s="4"/>
      <c r="E2031" s="4"/>
      <c r="F2031" s="5">
        <f>SUBTOTAL(9,F2030:F2030)</f>
        <v>19.824000000000002</v>
      </c>
    </row>
    <row r="2032" spans="1:6" outlineLevel="2" x14ac:dyDescent="0.2">
      <c r="A2032" s="4" t="s">
        <v>10</v>
      </c>
      <c r="B2032" s="4" t="s">
        <v>2312</v>
      </c>
      <c r="C2032" s="4" t="s">
        <v>2313</v>
      </c>
      <c r="D2032" s="4" t="s">
        <v>2314</v>
      </c>
      <c r="E2032" s="4" t="s">
        <v>2315</v>
      </c>
      <c r="F2032" s="5">
        <v>960</v>
      </c>
    </row>
    <row r="2033" spans="1:6" outlineLevel="1" x14ac:dyDescent="0.2">
      <c r="A2033" s="4"/>
      <c r="B2033" s="4"/>
      <c r="C2033" s="6" t="s">
        <v>4357</v>
      </c>
      <c r="D2033" s="4"/>
      <c r="E2033" s="4"/>
      <c r="F2033" s="5">
        <f>SUBTOTAL(9,F2032:F2032)</f>
        <v>960</v>
      </c>
    </row>
    <row r="2034" spans="1:6" outlineLevel="2" x14ac:dyDescent="0.2">
      <c r="A2034" s="4" t="s">
        <v>10</v>
      </c>
      <c r="B2034" s="4" t="s">
        <v>4109</v>
      </c>
      <c r="C2034" s="4" t="s">
        <v>4110</v>
      </c>
      <c r="D2034" s="4" t="s">
        <v>4111</v>
      </c>
      <c r="E2034" s="4" t="s">
        <v>4112</v>
      </c>
      <c r="F2034" s="5">
        <v>108.91200000000001</v>
      </c>
    </row>
    <row r="2035" spans="1:6" outlineLevel="1" x14ac:dyDescent="0.2">
      <c r="A2035" s="4"/>
      <c r="B2035" s="4"/>
      <c r="C2035" s="6" t="s">
        <v>4358</v>
      </c>
      <c r="D2035" s="4"/>
      <c r="E2035" s="4"/>
      <c r="F2035" s="5">
        <f>SUBTOTAL(9,F2034:F2034)</f>
        <v>108.91200000000001</v>
      </c>
    </row>
    <row r="2036" spans="1:6" outlineLevel="2" x14ac:dyDescent="0.2">
      <c r="A2036" s="4" t="s">
        <v>10</v>
      </c>
      <c r="B2036" s="4" t="s">
        <v>288</v>
      </c>
      <c r="C2036" s="4" t="s">
        <v>289</v>
      </c>
      <c r="D2036" s="4" t="s">
        <v>290</v>
      </c>
      <c r="E2036" s="4" t="s">
        <v>291</v>
      </c>
      <c r="F2036" s="5">
        <v>487.541</v>
      </c>
    </row>
    <row r="2037" spans="1:6" outlineLevel="1" x14ac:dyDescent="0.2">
      <c r="A2037" s="4"/>
      <c r="B2037" s="4"/>
      <c r="C2037" s="6" t="s">
        <v>4359</v>
      </c>
      <c r="D2037" s="4"/>
      <c r="E2037" s="4"/>
      <c r="F2037" s="5">
        <f>SUBTOTAL(9,F2036:F2036)</f>
        <v>487.541</v>
      </c>
    </row>
    <row r="2038" spans="1:6" outlineLevel="2" x14ac:dyDescent="0.2">
      <c r="A2038" s="4" t="s">
        <v>10</v>
      </c>
      <c r="B2038" s="4" t="s">
        <v>262</v>
      </c>
      <c r="C2038" s="4" t="s">
        <v>263</v>
      </c>
      <c r="D2038" s="4" t="s">
        <v>264</v>
      </c>
      <c r="E2038" s="4" t="s">
        <v>265</v>
      </c>
      <c r="F2038" s="5">
        <v>59.664000000000001</v>
      </c>
    </row>
    <row r="2039" spans="1:6" outlineLevel="1" x14ac:dyDescent="0.2">
      <c r="A2039" s="4"/>
      <c r="B2039" s="4"/>
      <c r="C2039" s="6" t="s">
        <v>4360</v>
      </c>
      <c r="D2039" s="4"/>
      <c r="E2039" s="4"/>
      <c r="F2039" s="5">
        <f>SUBTOTAL(9,F2038:F2038)</f>
        <v>59.664000000000001</v>
      </c>
    </row>
    <row r="2040" spans="1:6" outlineLevel="2" x14ac:dyDescent="0.2">
      <c r="A2040" s="4" t="s">
        <v>10</v>
      </c>
      <c r="B2040" s="4" t="s">
        <v>1137</v>
      </c>
      <c r="C2040" s="4" t="s">
        <v>1138</v>
      </c>
      <c r="D2040" s="4" t="s">
        <v>1139</v>
      </c>
      <c r="E2040" s="4" t="s">
        <v>1140</v>
      </c>
      <c r="F2040" s="5">
        <v>458.505</v>
      </c>
    </row>
    <row r="2041" spans="1:6" outlineLevel="1" x14ac:dyDescent="0.2">
      <c r="A2041" s="4"/>
      <c r="B2041" s="4"/>
      <c r="C2041" s="6" t="s">
        <v>4361</v>
      </c>
      <c r="D2041" s="4"/>
      <c r="E2041" s="4"/>
      <c r="F2041" s="5">
        <f>SUBTOTAL(9,F2040:F2040)</f>
        <v>458.505</v>
      </c>
    </row>
    <row r="2042" spans="1:6" outlineLevel="2" x14ac:dyDescent="0.2">
      <c r="A2042" s="4" t="s">
        <v>10</v>
      </c>
      <c r="B2042" s="4" t="s">
        <v>1939</v>
      </c>
      <c r="C2042" s="4" t="s">
        <v>1940</v>
      </c>
      <c r="D2042" s="4" t="s">
        <v>1941</v>
      </c>
      <c r="E2042" s="4" t="s">
        <v>1942</v>
      </c>
      <c r="F2042" s="5">
        <v>50.543999999999997</v>
      </c>
    </row>
    <row r="2043" spans="1:6" outlineLevel="1" x14ac:dyDescent="0.2">
      <c r="A2043" s="4"/>
      <c r="B2043" s="4"/>
      <c r="C2043" s="6" t="s">
        <v>4362</v>
      </c>
      <c r="D2043" s="4"/>
      <c r="E2043" s="4"/>
      <c r="F2043" s="5">
        <f>SUBTOTAL(9,F2042:F2042)</f>
        <v>50.543999999999997</v>
      </c>
    </row>
    <row r="2044" spans="1:6" outlineLevel="2" x14ac:dyDescent="0.2">
      <c r="A2044" s="4" t="s">
        <v>10</v>
      </c>
      <c r="B2044" s="4" t="s">
        <v>2121</v>
      </c>
      <c r="C2044" s="4" t="s">
        <v>2122</v>
      </c>
      <c r="D2044" s="4" t="s">
        <v>2123</v>
      </c>
      <c r="E2044" s="4" t="s">
        <v>2124</v>
      </c>
      <c r="F2044" s="5">
        <v>23.736000000000001</v>
      </c>
    </row>
    <row r="2045" spans="1:6" outlineLevel="1" x14ac:dyDescent="0.2">
      <c r="A2045" s="4"/>
      <c r="B2045" s="4"/>
      <c r="C2045" s="6" t="s">
        <v>4363</v>
      </c>
      <c r="D2045" s="4"/>
      <c r="E2045" s="4"/>
      <c r="F2045" s="5">
        <f>SUBTOTAL(9,F2044:F2044)</f>
        <v>23.736000000000001</v>
      </c>
    </row>
    <row r="2046" spans="1:6" outlineLevel="2" x14ac:dyDescent="0.2">
      <c r="A2046" s="4" t="s">
        <v>10</v>
      </c>
      <c r="B2046" s="4" t="s">
        <v>2615</v>
      </c>
      <c r="C2046" s="4" t="s">
        <v>2616</v>
      </c>
      <c r="D2046" s="4" t="s">
        <v>2617</v>
      </c>
      <c r="E2046" s="4" t="s">
        <v>2618</v>
      </c>
      <c r="F2046" s="5">
        <v>387.50400000000002</v>
      </c>
    </row>
    <row r="2047" spans="1:6" outlineLevel="2" x14ac:dyDescent="0.2">
      <c r="A2047" s="4" t="s">
        <v>10</v>
      </c>
      <c r="B2047" s="4" t="s">
        <v>2615</v>
      </c>
      <c r="C2047" s="4" t="s">
        <v>2616</v>
      </c>
      <c r="D2047" s="4" t="s">
        <v>2619</v>
      </c>
      <c r="E2047" s="4" t="s">
        <v>2620</v>
      </c>
      <c r="F2047" s="5">
        <v>388.04300000000001</v>
      </c>
    </row>
    <row r="2048" spans="1:6" outlineLevel="1" x14ac:dyDescent="0.2">
      <c r="A2048" s="4"/>
      <c r="B2048" s="4"/>
      <c r="C2048" s="6" t="s">
        <v>4364</v>
      </c>
      <c r="D2048" s="4"/>
      <c r="E2048" s="4"/>
      <c r="F2048" s="5">
        <f>SUBTOTAL(9,F2046:F2047)</f>
        <v>775.54700000000003</v>
      </c>
    </row>
    <row r="2049" spans="1:6" outlineLevel="2" x14ac:dyDescent="0.2">
      <c r="A2049" s="4" t="s">
        <v>10</v>
      </c>
      <c r="B2049" s="4" t="s">
        <v>943</v>
      </c>
      <c r="C2049" s="4" t="s">
        <v>944</v>
      </c>
      <c r="D2049" s="4" t="s">
        <v>945</v>
      </c>
      <c r="E2049" s="4" t="s">
        <v>946</v>
      </c>
      <c r="F2049" s="5">
        <v>23.952000000000002</v>
      </c>
    </row>
    <row r="2050" spans="1:6" outlineLevel="1" x14ac:dyDescent="0.2">
      <c r="A2050" s="4"/>
      <c r="B2050" s="4"/>
      <c r="C2050" s="6" t="s">
        <v>4365</v>
      </c>
      <c r="D2050" s="4"/>
      <c r="E2050" s="4"/>
      <c r="F2050" s="5">
        <f>SUBTOTAL(9,F2049:F2049)</f>
        <v>23.952000000000002</v>
      </c>
    </row>
    <row r="2051" spans="1:6" outlineLevel="2" x14ac:dyDescent="0.2">
      <c r="A2051" s="4" t="s">
        <v>10</v>
      </c>
      <c r="B2051" s="4" t="s">
        <v>3186</v>
      </c>
      <c r="C2051" s="4" t="s">
        <v>3187</v>
      </c>
      <c r="D2051" s="4" t="s">
        <v>3188</v>
      </c>
      <c r="E2051" s="4" t="s">
        <v>3189</v>
      </c>
      <c r="F2051" s="5">
        <v>216.744</v>
      </c>
    </row>
    <row r="2052" spans="1:6" outlineLevel="1" x14ac:dyDescent="0.2">
      <c r="A2052" s="4"/>
      <c r="B2052" s="4"/>
      <c r="C2052" s="6" t="s">
        <v>4366</v>
      </c>
      <c r="D2052" s="4"/>
      <c r="E2052" s="4"/>
      <c r="F2052" s="5">
        <f>SUBTOTAL(9,F2051:F2051)</f>
        <v>216.744</v>
      </c>
    </row>
    <row r="2053" spans="1:6" outlineLevel="2" x14ac:dyDescent="0.2">
      <c r="A2053" s="4" t="s">
        <v>10</v>
      </c>
      <c r="B2053" s="4" t="s">
        <v>2169</v>
      </c>
      <c r="C2053" s="4" t="s">
        <v>2170</v>
      </c>
      <c r="D2053" s="4" t="s">
        <v>2171</v>
      </c>
      <c r="E2053" s="4" t="s">
        <v>2172</v>
      </c>
      <c r="F2053" s="5">
        <v>290.52</v>
      </c>
    </row>
    <row r="2054" spans="1:6" outlineLevel="1" x14ac:dyDescent="0.2">
      <c r="A2054" s="4"/>
      <c r="B2054" s="4"/>
      <c r="C2054" s="6" t="s">
        <v>4367</v>
      </c>
      <c r="D2054" s="4"/>
      <c r="E2054" s="4"/>
      <c r="F2054" s="5">
        <f>SUBTOTAL(9,F2053:F2053)</f>
        <v>290.52</v>
      </c>
    </row>
    <row r="2055" spans="1:6" outlineLevel="2" x14ac:dyDescent="0.2">
      <c r="A2055" s="4" t="s">
        <v>10</v>
      </c>
      <c r="B2055" s="4" t="s">
        <v>2936</v>
      </c>
      <c r="C2055" s="4" t="s">
        <v>2937</v>
      </c>
      <c r="D2055" s="4" t="s">
        <v>2938</v>
      </c>
      <c r="E2055" s="4" t="s">
        <v>2939</v>
      </c>
      <c r="F2055" s="5">
        <v>30</v>
      </c>
    </row>
    <row r="2056" spans="1:6" outlineLevel="1" x14ac:dyDescent="0.2">
      <c r="A2056" s="4"/>
      <c r="B2056" s="4"/>
      <c r="C2056" s="6" t="s">
        <v>4368</v>
      </c>
      <c r="D2056" s="4"/>
      <c r="E2056" s="4"/>
      <c r="F2056" s="5">
        <f>SUBTOTAL(9,F2055:F2055)</f>
        <v>30</v>
      </c>
    </row>
    <row r="2057" spans="1:6" outlineLevel="2" x14ac:dyDescent="0.2">
      <c r="A2057" s="4" t="s">
        <v>10</v>
      </c>
      <c r="B2057" s="4" t="s">
        <v>2135</v>
      </c>
      <c r="C2057" s="4" t="s">
        <v>2136</v>
      </c>
      <c r="D2057" s="4" t="s">
        <v>2137</v>
      </c>
      <c r="E2057" s="4" t="s">
        <v>2138</v>
      </c>
      <c r="F2057" s="5">
        <v>624</v>
      </c>
    </row>
    <row r="2058" spans="1:6" outlineLevel="1" x14ac:dyDescent="0.2">
      <c r="A2058" s="4"/>
      <c r="B2058" s="4"/>
      <c r="C2058" s="6" t="s">
        <v>4369</v>
      </c>
      <c r="D2058" s="4"/>
      <c r="E2058" s="4"/>
      <c r="F2058" s="5">
        <f>SUBTOTAL(9,F2057:F2057)</f>
        <v>624</v>
      </c>
    </row>
    <row r="2059" spans="1:6" outlineLevel="2" x14ac:dyDescent="0.2">
      <c r="A2059" s="4" t="s">
        <v>10</v>
      </c>
      <c r="B2059" s="4" t="s">
        <v>2950</v>
      </c>
      <c r="C2059" s="4" t="s">
        <v>2951</v>
      </c>
      <c r="D2059" s="4" t="s">
        <v>2952</v>
      </c>
      <c r="E2059" s="4" t="s">
        <v>2953</v>
      </c>
      <c r="F2059" s="5">
        <v>60.816000000000003</v>
      </c>
    </row>
    <row r="2060" spans="1:6" outlineLevel="1" x14ac:dyDescent="0.2">
      <c r="A2060" s="4"/>
      <c r="B2060" s="4"/>
      <c r="C2060" s="6" t="s">
        <v>4370</v>
      </c>
      <c r="D2060" s="4"/>
      <c r="E2060" s="4"/>
      <c r="F2060" s="5">
        <f>SUBTOTAL(9,F2059:F2059)</f>
        <v>60.816000000000003</v>
      </c>
    </row>
    <row r="2061" spans="1:6" outlineLevel="2" x14ac:dyDescent="0.2">
      <c r="A2061" s="4" t="s">
        <v>10</v>
      </c>
      <c r="B2061" s="4" t="s">
        <v>2460</v>
      </c>
      <c r="C2061" s="4" t="s">
        <v>2461</v>
      </c>
      <c r="D2061" s="4" t="s">
        <v>2462</v>
      </c>
      <c r="E2061" s="4" t="s">
        <v>2463</v>
      </c>
      <c r="F2061" s="5">
        <v>240</v>
      </c>
    </row>
    <row r="2062" spans="1:6" outlineLevel="1" x14ac:dyDescent="0.2">
      <c r="A2062" s="4"/>
      <c r="B2062" s="4"/>
      <c r="C2062" s="6" t="s">
        <v>4371</v>
      </c>
      <c r="D2062" s="4"/>
      <c r="E2062" s="4"/>
      <c r="F2062" s="5">
        <f>SUBTOTAL(9,F2061:F2061)</f>
        <v>240</v>
      </c>
    </row>
    <row r="2063" spans="1:6" outlineLevel="2" x14ac:dyDescent="0.2">
      <c r="A2063" s="4" t="s">
        <v>10</v>
      </c>
      <c r="B2063" s="4" t="s">
        <v>2649</v>
      </c>
      <c r="C2063" s="4" t="s">
        <v>2650</v>
      </c>
      <c r="D2063" s="4" t="s">
        <v>2651</v>
      </c>
      <c r="E2063" s="4" t="s">
        <v>2652</v>
      </c>
      <c r="F2063" s="5">
        <v>417.12</v>
      </c>
    </row>
    <row r="2064" spans="1:6" outlineLevel="1" x14ac:dyDescent="0.2">
      <c r="A2064" s="4"/>
      <c r="B2064" s="4"/>
      <c r="C2064" s="6" t="s">
        <v>4372</v>
      </c>
      <c r="D2064" s="4"/>
      <c r="E2064" s="4"/>
      <c r="F2064" s="5">
        <f>SUBTOTAL(9,F2063:F2063)</f>
        <v>417.12</v>
      </c>
    </row>
    <row r="2065" spans="1:6" outlineLevel="2" x14ac:dyDescent="0.2">
      <c r="A2065" s="4" t="s">
        <v>10</v>
      </c>
      <c r="B2065" s="4" t="s">
        <v>2151</v>
      </c>
      <c r="C2065" s="4" t="s">
        <v>2152</v>
      </c>
      <c r="D2065" s="4" t="s">
        <v>2153</v>
      </c>
      <c r="E2065" s="4" t="s">
        <v>2154</v>
      </c>
      <c r="F2065" s="5">
        <v>1999.7280000000001</v>
      </c>
    </row>
    <row r="2066" spans="1:6" outlineLevel="2" x14ac:dyDescent="0.2">
      <c r="A2066" s="4" t="s">
        <v>10</v>
      </c>
      <c r="B2066" s="4" t="s">
        <v>2151</v>
      </c>
      <c r="C2066" s="4" t="s">
        <v>2152</v>
      </c>
      <c r="D2066" s="4" t="s">
        <v>2155</v>
      </c>
      <c r="E2066" s="4" t="s">
        <v>2156</v>
      </c>
      <c r="F2066" s="5">
        <v>3300</v>
      </c>
    </row>
    <row r="2067" spans="1:6" outlineLevel="2" x14ac:dyDescent="0.2">
      <c r="A2067" s="4" t="s">
        <v>10</v>
      </c>
      <c r="B2067" s="4" t="s">
        <v>2151</v>
      </c>
      <c r="C2067" s="4" t="s">
        <v>2152</v>
      </c>
      <c r="D2067" s="4" t="s">
        <v>2157</v>
      </c>
      <c r="E2067" s="4" t="s">
        <v>2158</v>
      </c>
      <c r="F2067" s="5">
        <v>8580</v>
      </c>
    </row>
    <row r="2068" spans="1:6" outlineLevel="1" x14ac:dyDescent="0.2">
      <c r="A2068" s="4"/>
      <c r="B2068" s="4"/>
      <c r="C2068" s="6" t="s">
        <v>4373</v>
      </c>
      <c r="D2068" s="4"/>
      <c r="E2068" s="4"/>
      <c r="F2068" s="5">
        <f>SUBTOTAL(9,F2065:F2067)</f>
        <v>13879.727999999999</v>
      </c>
    </row>
    <row r="2069" spans="1:6" outlineLevel="2" x14ac:dyDescent="0.2">
      <c r="A2069" s="4" t="s">
        <v>10</v>
      </c>
      <c r="B2069" s="4" t="s">
        <v>2139</v>
      </c>
      <c r="C2069" s="4" t="s">
        <v>2140</v>
      </c>
      <c r="D2069" s="4" t="s">
        <v>2141</v>
      </c>
      <c r="E2069" s="4" t="s">
        <v>2142</v>
      </c>
      <c r="F2069" s="5">
        <v>95.64</v>
      </c>
    </row>
    <row r="2070" spans="1:6" outlineLevel="1" x14ac:dyDescent="0.2">
      <c r="A2070" s="4"/>
      <c r="B2070" s="4"/>
      <c r="C2070" s="6" t="s">
        <v>4374</v>
      </c>
      <c r="D2070" s="4"/>
      <c r="E2070" s="4"/>
      <c r="F2070" s="5">
        <f>SUBTOTAL(9,F2069:F2069)</f>
        <v>95.64</v>
      </c>
    </row>
    <row r="2071" spans="1:6" outlineLevel="2" x14ac:dyDescent="0.2">
      <c r="A2071" s="4" t="s">
        <v>10</v>
      </c>
      <c r="B2071" s="4" t="s">
        <v>2873</v>
      </c>
      <c r="C2071" s="4" t="s">
        <v>2874</v>
      </c>
      <c r="D2071" s="4" t="s">
        <v>2875</v>
      </c>
      <c r="E2071" s="4" t="s">
        <v>2876</v>
      </c>
      <c r="F2071" s="5">
        <v>9.6240000000000006</v>
      </c>
    </row>
    <row r="2072" spans="1:6" outlineLevel="1" x14ac:dyDescent="0.2">
      <c r="A2072" s="4"/>
      <c r="B2072" s="4"/>
      <c r="C2072" s="6" t="s">
        <v>4375</v>
      </c>
      <c r="D2072" s="4"/>
      <c r="E2072" s="4"/>
      <c r="F2072" s="5">
        <f>SUBTOTAL(9,F2071:F2071)</f>
        <v>9.6240000000000006</v>
      </c>
    </row>
    <row r="2073" spans="1:6" outlineLevel="2" x14ac:dyDescent="0.2">
      <c r="A2073" s="4" t="s">
        <v>10</v>
      </c>
      <c r="B2073" s="4" t="s">
        <v>2294</v>
      </c>
      <c r="C2073" s="4" t="s">
        <v>2295</v>
      </c>
      <c r="D2073" s="4" t="s">
        <v>2296</v>
      </c>
      <c r="E2073" s="4" t="s">
        <v>2297</v>
      </c>
      <c r="F2073" s="5">
        <v>110.28</v>
      </c>
    </row>
    <row r="2074" spans="1:6" outlineLevel="2" x14ac:dyDescent="0.2">
      <c r="A2074" s="4" t="s">
        <v>10</v>
      </c>
      <c r="B2074" s="4" t="s">
        <v>2294</v>
      </c>
      <c r="C2074" s="4" t="s">
        <v>2295</v>
      </c>
      <c r="D2074" s="4" t="s">
        <v>2298</v>
      </c>
      <c r="E2074" s="4" t="s">
        <v>2299</v>
      </c>
      <c r="F2074" s="5">
        <v>56.88</v>
      </c>
    </row>
    <row r="2075" spans="1:6" outlineLevel="1" x14ac:dyDescent="0.2">
      <c r="A2075" s="4"/>
      <c r="B2075" s="4"/>
      <c r="C2075" s="6" t="s">
        <v>4376</v>
      </c>
      <c r="D2075" s="4"/>
      <c r="E2075" s="4"/>
      <c r="F2075" s="5">
        <f>SUBTOTAL(9,F2073:F2074)</f>
        <v>167.16</v>
      </c>
    </row>
    <row r="2076" spans="1:6" outlineLevel="2" x14ac:dyDescent="0.2">
      <c r="A2076" s="4" t="s">
        <v>10</v>
      </c>
      <c r="B2076" s="4" t="s">
        <v>4113</v>
      </c>
      <c r="C2076" s="4" t="s">
        <v>4114</v>
      </c>
      <c r="D2076" s="4" t="s">
        <v>4115</v>
      </c>
      <c r="E2076" s="4" t="s">
        <v>4116</v>
      </c>
      <c r="F2076" s="5">
        <v>146.01599999999999</v>
      </c>
    </row>
    <row r="2077" spans="1:6" outlineLevel="1" x14ac:dyDescent="0.2">
      <c r="A2077" s="4"/>
      <c r="B2077" s="4"/>
      <c r="C2077" s="6" t="s">
        <v>4377</v>
      </c>
      <c r="D2077" s="4"/>
      <c r="E2077" s="4"/>
      <c r="F2077" s="5">
        <f>SUBTOTAL(9,F2076:F2076)</f>
        <v>146.01599999999999</v>
      </c>
    </row>
    <row r="2078" spans="1:6" outlineLevel="2" x14ac:dyDescent="0.2">
      <c r="A2078" s="4" t="s">
        <v>10</v>
      </c>
      <c r="B2078" s="4" t="s">
        <v>27</v>
      </c>
      <c r="C2078" s="4" t="s">
        <v>28</v>
      </c>
      <c r="D2078" s="4" t="s">
        <v>29</v>
      </c>
      <c r="E2078" s="4" t="s">
        <v>30</v>
      </c>
      <c r="F2078" s="5">
        <v>78.048000000000002</v>
      </c>
    </row>
    <row r="2079" spans="1:6" outlineLevel="1" x14ac:dyDescent="0.2">
      <c r="A2079" s="4"/>
      <c r="B2079" s="4"/>
      <c r="C2079" s="6" t="s">
        <v>4378</v>
      </c>
      <c r="D2079" s="4"/>
      <c r="E2079" s="4"/>
      <c r="F2079" s="5">
        <f>SUBTOTAL(9,F2078:F2078)</f>
        <v>78.048000000000002</v>
      </c>
    </row>
    <row r="2080" spans="1:6" outlineLevel="2" x14ac:dyDescent="0.2">
      <c r="A2080" s="4" t="s">
        <v>10</v>
      </c>
      <c r="B2080" s="4" t="s">
        <v>2510</v>
      </c>
      <c r="C2080" s="4" t="s">
        <v>2511</v>
      </c>
      <c r="D2080" s="4" t="s">
        <v>2512</v>
      </c>
      <c r="E2080" s="4" t="s">
        <v>2513</v>
      </c>
      <c r="F2080" s="5">
        <v>858</v>
      </c>
    </row>
    <row r="2081" spans="1:6" outlineLevel="1" x14ac:dyDescent="0.2">
      <c r="A2081" s="4"/>
      <c r="B2081" s="4"/>
      <c r="C2081" s="6" t="s">
        <v>4379</v>
      </c>
      <c r="D2081" s="4"/>
      <c r="E2081" s="4"/>
      <c r="F2081" s="5">
        <f>SUBTOTAL(9,F2080:F2080)</f>
        <v>858</v>
      </c>
    </row>
    <row r="2082" spans="1:6" outlineLevel="2" x14ac:dyDescent="0.2">
      <c r="A2082" s="4" t="s">
        <v>10</v>
      </c>
      <c r="B2082" s="4" t="s">
        <v>2300</v>
      </c>
      <c r="C2082" s="4" t="s">
        <v>2301</v>
      </c>
      <c r="D2082" s="4" t="s">
        <v>2302</v>
      </c>
      <c r="E2082" s="4" t="s">
        <v>2303</v>
      </c>
      <c r="F2082" s="5">
        <v>217.488</v>
      </c>
    </row>
    <row r="2083" spans="1:6" outlineLevel="2" x14ac:dyDescent="0.2">
      <c r="A2083" s="4" t="s">
        <v>10</v>
      </c>
      <c r="B2083" s="4" t="s">
        <v>2300</v>
      </c>
      <c r="C2083" s="4" t="s">
        <v>2301</v>
      </c>
      <c r="D2083" s="4" t="s">
        <v>2304</v>
      </c>
      <c r="E2083" s="4" t="s">
        <v>2305</v>
      </c>
      <c r="F2083" s="5">
        <v>594.74400000000003</v>
      </c>
    </row>
    <row r="2084" spans="1:6" outlineLevel="2" x14ac:dyDescent="0.2">
      <c r="A2084" s="4" t="s">
        <v>10</v>
      </c>
      <c r="B2084" s="4" t="s">
        <v>2300</v>
      </c>
      <c r="C2084" s="4" t="s">
        <v>2301</v>
      </c>
      <c r="D2084" s="4" t="s">
        <v>2306</v>
      </c>
      <c r="E2084" s="4" t="s">
        <v>2307</v>
      </c>
      <c r="F2084" s="5">
        <v>51.264000000000003</v>
      </c>
    </row>
    <row r="2085" spans="1:6" outlineLevel="1" x14ac:dyDescent="0.2">
      <c r="A2085" s="4"/>
      <c r="B2085" s="4"/>
      <c r="C2085" s="6" t="s">
        <v>4380</v>
      </c>
      <c r="D2085" s="4"/>
      <c r="E2085" s="4"/>
      <c r="F2085" s="5">
        <f>SUBTOTAL(9,F2082:F2084)</f>
        <v>863.49599999999998</v>
      </c>
    </row>
    <row r="2086" spans="1:6" outlineLevel="1" x14ac:dyDescent="0.2"/>
    <row r="2087" spans="1:6" outlineLevel="1" x14ac:dyDescent="0.2"/>
    <row r="2088" spans="1:6" outlineLevel="1" x14ac:dyDescent="0.2"/>
    <row r="2089" spans="1:6" outlineLevel="1" x14ac:dyDescent="0.2"/>
    <row r="2090" spans="1:6" outlineLevel="1" x14ac:dyDescent="0.2"/>
    <row r="2091" spans="1:6" outlineLevel="1" x14ac:dyDescent="0.2"/>
    <row r="2092" spans="1:6" outlineLevel="1" x14ac:dyDescent="0.2"/>
    <row r="2093" spans="1:6" outlineLevel="1" x14ac:dyDescent="0.2"/>
    <row r="2094" spans="1:6" outlineLevel="1" x14ac:dyDescent="0.2"/>
    <row r="2095" spans="1:6" outlineLevel="1" x14ac:dyDescent="0.2"/>
    <row r="2096" spans="1:6" outlineLevel="1" x14ac:dyDescent="0.2"/>
    <row r="2097" outlineLevel="1" x14ac:dyDescent="0.2"/>
    <row r="2098" outlineLevel="1" x14ac:dyDescent="0.2"/>
    <row r="2099" outlineLevel="1" x14ac:dyDescent="0.2"/>
    <row r="2100" outlineLevel="1" x14ac:dyDescent="0.2"/>
    <row r="2101" outlineLevel="1" x14ac:dyDescent="0.2"/>
    <row r="2102" outlineLevel="1" x14ac:dyDescent="0.2"/>
    <row r="2103" outlineLevel="1" x14ac:dyDescent="0.2"/>
    <row r="2104" outlineLevel="1" x14ac:dyDescent="0.2"/>
    <row r="2105" outlineLevel="1" x14ac:dyDescent="0.2"/>
    <row r="2106" outlineLevel="1" x14ac:dyDescent="0.2"/>
    <row r="2107" outlineLevel="1" x14ac:dyDescent="0.2"/>
    <row r="2108" outlineLevel="1" x14ac:dyDescent="0.2"/>
    <row r="2109" outlineLevel="1" x14ac:dyDescent="0.2"/>
    <row r="2110" outlineLevel="1" x14ac:dyDescent="0.2"/>
    <row r="2111" outlineLevel="1" x14ac:dyDescent="0.2"/>
    <row r="2112" outlineLevel="1" x14ac:dyDescent="0.2"/>
    <row r="2113" outlineLevel="1" x14ac:dyDescent="0.2"/>
    <row r="2114" outlineLevel="1" x14ac:dyDescent="0.2"/>
    <row r="2115" outlineLevel="1" x14ac:dyDescent="0.2"/>
    <row r="2116" outlineLevel="1" x14ac:dyDescent="0.2"/>
    <row r="2117" outlineLevel="1" x14ac:dyDescent="0.2"/>
    <row r="2118" outlineLevel="1" x14ac:dyDescent="0.2"/>
    <row r="2119" outlineLevel="1" x14ac:dyDescent="0.2"/>
    <row r="2120" outlineLevel="1" x14ac:dyDescent="0.2"/>
    <row r="2121" outlineLevel="1" x14ac:dyDescent="0.2"/>
    <row r="2122" outlineLevel="1" x14ac:dyDescent="0.2"/>
    <row r="2123" outlineLevel="1" x14ac:dyDescent="0.2"/>
    <row r="2124" outlineLevel="1" x14ac:dyDescent="0.2"/>
    <row r="2125" outlineLevel="1" x14ac:dyDescent="0.2"/>
    <row r="2126" outlineLevel="1" x14ac:dyDescent="0.2"/>
    <row r="2127" outlineLevel="1" x14ac:dyDescent="0.2"/>
    <row r="2128" outlineLevel="1" x14ac:dyDescent="0.2"/>
    <row r="2129" outlineLevel="1" x14ac:dyDescent="0.2"/>
    <row r="2130" outlineLevel="1" x14ac:dyDescent="0.2"/>
    <row r="2131" outlineLevel="1" x14ac:dyDescent="0.2"/>
    <row r="2132" outlineLevel="1" x14ac:dyDescent="0.2"/>
    <row r="2133" outlineLevel="1" x14ac:dyDescent="0.2"/>
    <row r="2134" outlineLevel="1" x14ac:dyDescent="0.2"/>
    <row r="2135" outlineLevel="1" x14ac:dyDescent="0.2"/>
    <row r="2136" outlineLevel="1" x14ac:dyDescent="0.2"/>
    <row r="2137" outlineLevel="1" x14ac:dyDescent="0.2"/>
    <row r="2138" outlineLevel="1" x14ac:dyDescent="0.2"/>
    <row r="2139" outlineLevel="1" x14ac:dyDescent="0.2"/>
    <row r="2140" outlineLevel="1" x14ac:dyDescent="0.2"/>
    <row r="2141" outlineLevel="1" x14ac:dyDescent="0.2"/>
    <row r="2142" outlineLevel="1" x14ac:dyDescent="0.2"/>
    <row r="2143" outlineLevel="1" x14ac:dyDescent="0.2"/>
    <row r="2144" outlineLevel="1" x14ac:dyDescent="0.2"/>
    <row r="2145" outlineLevel="1" x14ac:dyDescent="0.2"/>
    <row r="2146" outlineLevel="1" x14ac:dyDescent="0.2"/>
    <row r="2147" outlineLevel="1" x14ac:dyDescent="0.2"/>
    <row r="2148" outlineLevel="1" x14ac:dyDescent="0.2"/>
    <row r="2149" outlineLevel="1" x14ac:dyDescent="0.2"/>
    <row r="2150" outlineLevel="1" x14ac:dyDescent="0.2"/>
    <row r="2151" outlineLevel="1" x14ac:dyDescent="0.2"/>
    <row r="2152" outlineLevel="1" x14ac:dyDescent="0.2"/>
    <row r="2153" outlineLevel="1" x14ac:dyDescent="0.2"/>
    <row r="2154" outlineLevel="1" x14ac:dyDescent="0.2"/>
    <row r="2155" outlineLevel="1" x14ac:dyDescent="0.2"/>
    <row r="2156" outlineLevel="1" x14ac:dyDescent="0.2"/>
    <row r="2157" outlineLevel="1" x14ac:dyDescent="0.2"/>
    <row r="2158" outlineLevel="1" x14ac:dyDescent="0.2"/>
    <row r="2159" outlineLevel="1" x14ac:dyDescent="0.2"/>
    <row r="2160" outlineLevel="1" x14ac:dyDescent="0.2"/>
    <row r="2161" outlineLevel="1" x14ac:dyDescent="0.2"/>
    <row r="2162" outlineLevel="1" x14ac:dyDescent="0.2"/>
    <row r="2163" outlineLevel="1" x14ac:dyDescent="0.2"/>
    <row r="2164" outlineLevel="1" x14ac:dyDescent="0.2"/>
    <row r="2165" outlineLevel="1" x14ac:dyDescent="0.2"/>
    <row r="2166" outlineLevel="1" x14ac:dyDescent="0.2"/>
    <row r="2167" outlineLevel="1" x14ac:dyDescent="0.2"/>
    <row r="2168" outlineLevel="1" x14ac:dyDescent="0.2"/>
    <row r="2169" outlineLevel="1" x14ac:dyDescent="0.2"/>
    <row r="2170" outlineLevel="1" x14ac:dyDescent="0.2"/>
    <row r="2171" outlineLevel="1" x14ac:dyDescent="0.2"/>
    <row r="2172" outlineLevel="1" x14ac:dyDescent="0.2"/>
    <row r="2173" outlineLevel="1" x14ac:dyDescent="0.2"/>
    <row r="2174" outlineLevel="1" x14ac:dyDescent="0.2"/>
    <row r="2175" outlineLevel="1" x14ac:dyDescent="0.2"/>
    <row r="2176" outlineLevel="1" x14ac:dyDescent="0.2"/>
    <row r="2177" outlineLevel="1" x14ac:dyDescent="0.2"/>
    <row r="2178" outlineLevel="1" x14ac:dyDescent="0.2"/>
    <row r="2179" outlineLevel="1" x14ac:dyDescent="0.2"/>
    <row r="2180" outlineLevel="1" x14ac:dyDescent="0.2"/>
    <row r="2181" outlineLevel="1" x14ac:dyDescent="0.2"/>
    <row r="2182" outlineLevel="1" x14ac:dyDescent="0.2"/>
    <row r="2183" outlineLevel="1" x14ac:dyDescent="0.2"/>
    <row r="2184" outlineLevel="1" x14ac:dyDescent="0.2"/>
    <row r="2185" outlineLevel="1" x14ac:dyDescent="0.2"/>
    <row r="2186" outlineLevel="1" x14ac:dyDescent="0.2"/>
    <row r="2187" outlineLevel="1" x14ac:dyDescent="0.2"/>
    <row r="2188" outlineLevel="1" x14ac:dyDescent="0.2"/>
    <row r="2189" outlineLevel="1" x14ac:dyDescent="0.2"/>
    <row r="2190" outlineLevel="1" x14ac:dyDescent="0.2"/>
    <row r="2191" outlineLevel="1" x14ac:dyDescent="0.2"/>
    <row r="2192" outlineLevel="1" x14ac:dyDescent="0.2"/>
    <row r="2193" outlineLevel="1" x14ac:dyDescent="0.2"/>
    <row r="2194" outlineLevel="1" x14ac:dyDescent="0.2"/>
    <row r="2195" outlineLevel="1" x14ac:dyDescent="0.2"/>
    <row r="2196" outlineLevel="1" x14ac:dyDescent="0.2"/>
    <row r="2197" outlineLevel="1" x14ac:dyDescent="0.2"/>
    <row r="2198" outlineLevel="1" x14ac:dyDescent="0.2"/>
    <row r="2199" outlineLevel="1" x14ac:dyDescent="0.2"/>
    <row r="2200" outlineLevel="1" x14ac:dyDescent="0.2"/>
    <row r="2201" outlineLevel="1" x14ac:dyDescent="0.2"/>
    <row r="2202" outlineLevel="1" x14ac:dyDescent="0.2"/>
    <row r="2203" outlineLevel="1" x14ac:dyDescent="0.2"/>
    <row r="2204" outlineLevel="1" x14ac:dyDescent="0.2"/>
    <row r="2205" outlineLevel="1" x14ac:dyDescent="0.2"/>
    <row r="2206" outlineLevel="1" x14ac:dyDescent="0.2"/>
    <row r="2207" outlineLevel="1" x14ac:dyDescent="0.2"/>
    <row r="2208" outlineLevel="1" x14ac:dyDescent="0.2"/>
    <row r="2209" outlineLevel="1" x14ac:dyDescent="0.2"/>
    <row r="2210" outlineLevel="1" x14ac:dyDescent="0.2"/>
    <row r="2211" outlineLevel="1" x14ac:dyDescent="0.2"/>
    <row r="2212" outlineLevel="1" x14ac:dyDescent="0.2"/>
    <row r="2213" outlineLevel="1" x14ac:dyDescent="0.2"/>
    <row r="2214" outlineLevel="1" x14ac:dyDescent="0.2"/>
    <row r="2215" outlineLevel="1" x14ac:dyDescent="0.2"/>
    <row r="2216" outlineLevel="1" x14ac:dyDescent="0.2"/>
    <row r="2217" outlineLevel="1" x14ac:dyDescent="0.2"/>
    <row r="2218" outlineLevel="1" x14ac:dyDescent="0.2"/>
    <row r="2219" outlineLevel="1" x14ac:dyDescent="0.2"/>
    <row r="2220" outlineLevel="1" x14ac:dyDescent="0.2"/>
    <row r="2221" outlineLevel="1" x14ac:dyDescent="0.2"/>
    <row r="2222" outlineLevel="1" x14ac:dyDescent="0.2"/>
    <row r="2223" outlineLevel="1" x14ac:dyDescent="0.2"/>
    <row r="2224" outlineLevel="1" x14ac:dyDescent="0.2"/>
    <row r="2225" outlineLevel="1" x14ac:dyDescent="0.2"/>
    <row r="2226" outlineLevel="1" x14ac:dyDescent="0.2"/>
    <row r="2227" outlineLevel="1" x14ac:dyDescent="0.2"/>
    <row r="2228" outlineLevel="1" x14ac:dyDescent="0.2"/>
    <row r="2229" outlineLevel="1" x14ac:dyDescent="0.2"/>
    <row r="2230" outlineLevel="1" x14ac:dyDescent="0.2"/>
    <row r="2231" outlineLevel="1" x14ac:dyDescent="0.2"/>
    <row r="2232" outlineLevel="1" x14ac:dyDescent="0.2"/>
    <row r="2233" outlineLevel="1" x14ac:dyDescent="0.2"/>
    <row r="2234" outlineLevel="1" x14ac:dyDescent="0.2"/>
    <row r="2235" outlineLevel="1" x14ac:dyDescent="0.2"/>
    <row r="2236" outlineLevel="1" x14ac:dyDescent="0.2"/>
    <row r="2237" outlineLevel="1" x14ac:dyDescent="0.2"/>
    <row r="2238" outlineLevel="1" x14ac:dyDescent="0.2"/>
    <row r="2239" outlineLevel="1" x14ac:dyDescent="0.2"/>
    <row r="2240" outlineLevel="1" x14ac:dyDescent="0.2"/>
    <row r="2241" outlineLevel="1" x14ac:dyDescent="0.2"/>
    <row r="2242" outlineLevel="1" x14ac:dyDescent="0.2"/>
    <row r="2243" outlineLevel="1" x14ac:dyDescent="0.2"/>
    <row r="2244" outlineLevel="1" x14ac:dyDescent="0.2"/>
    <row r="2245" outlineLevel="1" x14ac:dyDescent="0.2"/>
    <row r="2246" outlineLevel="1" x14ac:dyDescent="0.2"/>
    <row r="2247" outlineLevel="1" x14ac:dyDescent="0.2"/>
    <row r="2248" outlineLevel="1" x14ac:dyDescent="0.2"/>
    <row r="2249" outlineLevel="1" x14ac:dyDescent="0.2"/>
    <row r="2250" outlineLevel="1" x14ac:dyDescent="0.2"/>
    <row r="2251" outlineLevel="1" x14ac:dyDescent="0.2"/>
    <row r="2252" outlineLevel="1" x14ac:dyDescent="0.2"/>
    <row r="2253" outlineLevel="1" x14ac:dyDescent="0.2"/>
    <row r="2254" outlineLevel="1" x14ac:dyDescent="0.2"/>
    <row r="2255" outlineLevel="1" x14ac:dyDescent="0.2"/>
    <row r="2256" outlineLevel="1" x14ac:dyDescent="0.2"/>
    <row r="2257" spans="3:6" outlineLevel="1" x14ac:dyDescent="0.2"/>
    <row r="2258" spans="3:6" outlineLevel="1" x14ac:dyDescent="0.2"/>
    <row r="2259" spans="3:6" outlineLevel="1" x14ac:dyDescent="0.2"/>
    <row r="2260" spans="3:6" outlineLevel="1" x14ac:dyDescent="0.2"/>
    <row r="2261" spans="3:6" outlineLevel="1" x14ac:dyDescent="0.2"/>
    <row r="2262" spans="3:6" outlineLevel="1" x14ac:dyDescent="0.2"/>
    <row r="2263" spans="3:6" outlineLevel="1" x14ac:dyDescent="0.2"/>
    <row r="2264" spans="3:6" outlineLevel="1" x14ac:dyDescent="0.2">
      <c r="C2264" s="7" t="s">
        <v>4381</v>
      </c>
      <c r="F2264">
        <f>SUBTOTAL(9,F2:F2263)</f>
        <v>824908.22300000174</v>
      </c>
    </row>
  </sheetData>
  <autoFilter ref="A1:F2085"/>
  <sortState ref="A2:G2058">
    <sortCondition ref="A2:A2058"/>
    <sortCondition ref="C2:C2058"/>
  </sortState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6"/>
  <sheetViews>
    <sheetView tabSelected="1" topLeftCell="C1" zoomScale="80" zoomScaleNormal="80" workbookViewId="0">
      <pane ySplit="1" topLeftCell="A2" activePane="bottomLeft" state="frozen"/>
      <selection pane="bottomLeft" activeCell="J11" sqref="J11"/>
    </sheetView>
  </sheetViews>
  <sheetFormatPr defaultColWidth="9.140625" defaultRowHeight="12.75" x14ac:dyDescent="0.2"/>
  <cols>
    <col min="1" max="1" width="13" style="12" bestFit="1" customWidth="1"/>
    <col min="2" max="2" width="35.7109375" style="12" customWidth="1"/>
    <col min="3" max="3" width="24" style="12" customWidth="1"/>
    <col min="4" max="4" width="42" style="12" bestFit="1" customWidth="1"/>
    <col min="5" max="5" width="19" style="12" bestFit="1" customWidth="1"/>
    <col min="6" max="12" width="17.85546875" style="16" customWidth="1"/>
    <col min="13" max="16384" width="9.140625" style="12"/>
  </cols>
  <sheetData>
    <row r="1" spans="1:12" ht="51" x14ac:dyDescent="0.2">
      <c r="A1" s="10" t="s">
        <v>4133</v>
      </c>
      <c r="B1" s="10" t="s">
        <v>4131</v>
      </c>
      <c r="C1" s="10" t="s">
        <v>4132</v>
      </c>
      <c r="D1" s="10" t="s">
        <v>4135</v>
      </c>
      <c r="E1" s="10" t="s">
        <v>4136</v>
      </c>
      <c r="F1" s="17" t="s">
        <v>4382</v>
      </c>
      <c r="G1" s="17" t="s">
        <v>4387</v>
      </c>
      <c r="H1" s="11" t="s">
        <v>4403</v>
      </c>
      <c r="I1" s="17" t="s">
        <v>4388</v>
      </c>
      <c r="J1" s="11" t="s">
        <v>4404</v>
      </c>
      <c r="K1" s="17" t="s">
        <v>4389</v>
      </c>
      <c r="L1" s="11" t="s">
        <v>4405</v>
      </c>
    </row>
    <row r="2" spans="1:12" x14ac:dyDescent="0.2">
      <c r="A2" s="13" t="s">
        <v>1</v>
      </c>
      <c r="B2" s="13" t="s">
        <v>0</v>
      </c>
      <c r="C2" s="13" t="s">
        <v>0</v>
      </c>
      <c r="D2" s="13" t="s">
        <v>2891</v>
      </c>
      <c r="E2" s="13" t="s">
        <v>2892</v>
      </c>
      <c r="F2" s="14">
        <v>76.989999999999995</v>
      </c>
      <c r="G2" s="14"/>
      <c r="H2" s="14"/>
      <c r="I2" s="14"/>
      <c r="J2" s="14"/>
      <c r="K2" s="14"/>
      <c r="L2" s="14"/>
    </row>
    <row r="3" spans="1:12" x14ac:dyDescent="0.2">
      <c r="A3" s="13" t="s">
        <v>1</v>
      </c>
      <c r="B3" s="13" t="s">
        <v>3202</v>
      </c>
      <c r="C3" s="13" t="s">
        <v>3208</v>
      </c>
      <c r="D3" s="13" t="s">
        <v>3372</v>
      </c>
      <c r="E3" s="13" t="s">
        <v>3373</v>
      </c>
      <c r="F3" s="14">
        <v>6258.2219999999998</v>
      </c>
      <c r="G3" s="14"/>
      <c r="H3" s="14"/>
      <c r="I3" s="14"/>
      <c r="J3" s="14"/>
      <c r="K3" s="14"/>
      <c r="L3" s="14"/>
    </row>
    <row r="4" spans="1:12" x14ac:dyDescent="0.2">
      <c r="A4" s="13"/>
      <c r="B4" s="13"/>
      <c r="C4" s="15" t="s">
        <v>3208</v>
      </c>
      <c r="D4" s="13"/>
      <c r="E4" s="13"/>
      <c r="F4" s="14">
        <v>6258.2219999999998</v>
      </c>
      <c r="G4" s="14"/>
      <c r="H4" s="14">
        <f>F4-G4</f>
        <v>6258.2219999999998</v>
      </c>
      <c r="I4" s="14"/>
      <c r="J4" s="14">
        <f>F4-I4</f>
        <v>6258.2219999999998</v>
      </c>
      <c r="K4" s="14"/>
      <c r="L4" s="14">
        <f>F4-K4</f>
        <v>6258.2219999999998</v>
      </c>
    </row>
    <row r="5" spans="1:12" x14ac:dyDescent="0.2">
      <c r="A5" s="13" t="s">
        <v>1</v>
      </c>
      <c r="B5" s="13" t="s">
        <v>1117</v>
      </c>
      <c r="C5" s="13" t="s">
        <v>1118</v>
      </c>
      <c r="D5" s="13" t="s">
        <v>1119</v>
      </c>
      <c r="E5" s="13" t="s">
        <v>1120</v>
      </c>
      <c r="F5" s="14">
        <v>58.247999999999998</v>
      </c>
      <c r="G5" s="14"/>
      <c r="H5" s="14"/>
      <c r="I5" s="14"/>
      <c r="J5" s="14"/>
      <c r="K5" s="14"/>
      <c r="L5" s="14"/>
    </row>
    <row r="6" spans="1:12" x14ac:dyDescent="0.2">
      <c r="A6" s="13"/>
      <c r="B6" s="13"/>
      <c r="C6" s="15" t="s">
        <v>1118</v>
      </c>
      <c r="D6" s="13"/>
      <c r="E6" s="13"/>
      <c r="F6" s="14">
        <v>58.247999999999998</v>
      </c>
      <c r="G6" s="14">
        <f>IFERROR(VLOOKUP(C6,Лист3!A:B,2,0),0)</f>
        <v>0</v>
      </c>
      <c r="H6" s="14">
        <f>F6-G6</f>
        <v>58.247999999999998</v>
      </c>
      <c r="I6" s="14">
        <v>0</v>
      </c>
      <c r="J6" s="14">
        <f>F6-I6</f>
        <v>58.247999999999998</v>
      </c>
      <c r="K6" s="14">
        <f>IFERROR(VLOOKUP(C6,Лист4!A:B,2,0),0)</f>
        <v>0</v>
      </c>
      <c r="L6" s="14">
        <f>F6-K6</f>
        <v>58.247999999999998</v>
      </c>
    </row>
    <row r="7" spans="1:12" x14ac:dyDescent="0.2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>
        <v>546.64800000000002</v>
      </c>
      <c r="G7" s="14"/>
      <c r="H7" s="14"/>
      <c r="I7" s="14"/>
      <c r="J7" s="14"/>
      <c r="K7" s="14"/>
      <c r="L7" s="14"/>
    </row>
    <row r="8" spans="1:12" x14ac:dyDescent="0.2">
      <c r="A8" s="13"/>
      <c r="B8" s="13"/>
      <c r="C8" s="15" t="s">
        <v>3</v>
      </c>
      <c r="D8" s="13"/>
      <c r="E8" s="13"/>
      <c r="F8" s="14">
        <v>546.64800000000002</v>
      </c>
      <c r="G8" s="14">
        <f>IFERROR(VLOOKUP(C8,Лист3!A:B,2,0),0)</f>
        <v>0</v>
      </c>
      <c r="H8" s="14">
        <f>F8-G8</f>
        <v>546.64800000000002</v>
      </c>
      <c r="I8" s="14">
        <v>0</v>
      </c>
      <c r="J8" s="14">
        <f>F8-I8</f>
        <v>546.64800000000002</v>
      </c>
      <c r="K8" s="14">
        <f>IFERROR(VLOOKUP(C8,Лист4!A:B,2,0),0)</f>
        <v>0</v>
      </c>
      <c r="L8" s="14">
        <f>F8-K8</f>
        <v>546.64800000000002</v>
      </c>
    </row>
    <row r="9" spans="1:12" x14ac:dyDescent="0.2">
      <c r="A9" s="13" t="s">
        <v>1</v>
      </c>
      <c r="B9" s="13" t="s">
        <v>1973</v>
      </c>
      <c r="C9" s="13" t="s">
        <v>1974</v>
      </c>
      <c r="D9" s="13" t="s">
        <v>1975</v>
      </c>
      <c r="E9" s="13" t="s">
        <v>1976</v>
      </c>
      <c r="F9" s="14">
        <v>40.317999999999998</v>
      </c>
      <c r="G9" s="14"/>
      <c r="H9" s="14"/>
      <c r="I9" s="14"/>
      <c r="J9" s="14"/>
      <c r="K9" s="14"/>
      <c r="L9" s="14"/>
    </row>
    <row r="10" spans="1:12" x14ac:dyDescent="0.2">
      <c r="A10" s="13"/>
      <c r="B10" s="13"/>
      <c r="C10" s="15" t="s">
        <v>1974</v>
      </c>
      <c r="D10" s="13"/>
      <c r="E10" s="13"/>
      <c r="F10" s="14">
        <v>40.317999999999998</v>
      </c>
      <c r="G10" s="14">
        <f>IFERROR(VLOOKUP(C10,Лист3!A:B,2,0),0)</f>
        <v>2</v>
      </c>
      <c r="H10" s="14">
        <f>F10-G10</f>
        <v>38.317999999999998</v>
      </c>
      <c r="I10" s="14">
        <v>0</v>
      </c>
      <c r="J10" s="14">
        <f>F10-I10</f>
        <v>40.317999999999998</v>
      </c>
      <c r="K10" s="14">
        <f>IFERROR(VLOOKUP(C10,Лист4!A:B,2,0),0)</f>
        <v>0</v>
      </c>
      <c r="L10" s="14">
        <f>F10-K10</f>
        <v>40.317999999999998</v>
      </c>
    </row>
    <row r="11" spans="1:12" x14ac:dyDescent="0.2">
      <c r="A11" s="13" t="s">
        <v>1</v>
      </c>
      <c r="B11" s="13" t="s">
        <v>6</v>
      </c>
      <c r="C11" s="13" t="s">
        <v>7</v>
      </c>
      <c r="D11" s="13" t="s">
        <v>8</v>
      </c>
      <c r="E11" s="13" t="s">
        <v>9</v>
      </c>
      <c r="F11" s="14">
        <v>3.9359999999999999</v>
      </c>
      <c r="G11" s="14"/>
      <c r="H11" s="14"/>
      <c r="I11" s="14"/>
      <c r="J11" s="14"/>
      <c r="K11" s="14"/>
      <c r="L11" s="14"/>
    </row>
    <row r="12" spans="1:12" x14ac:dyDescent="0.2">
      <c r="A12" s="13"/>
      <c r="B12" s="13"/>
      <c r="C12" s="15" t="s">
        <v>7</v>
      </c>
      <c r="D12" s="13"/>
      <c r="E12" s="13"/>
      <c r="F12" s="14">
        <v>3.9359999999999999</v>
      </c>
      <c r="G12" s="14">
        <f>IFERROR(VLOOKUP(C12,Лист3!A:B,2,0),0)</f>
        <v>0</v>
      </c>
      <c r="H12" s="14">
        <f>F12-G12</f>
        <v>3.9359999999999999</v>
      </c>
      <c r="I12" s="14">
        <v>0</v>
      </c>
      <c r="J12" s="14">
        <f>F12-I12</f>
        <v>3.9359999999999999</v>
      </c>
      <c r="K12" s="14">
        <f>IFERROR(VLOOKUP(C12,Лист4!A:B,2,0),0)</f>
        <v>0</v>
      </c>
      <c r="L12" s="14">
        <f>F12-K12</f>
        <v>3.9359999999999999</v>
      </c>
    </row>
    <row r="13" spans="1:12" x14ac:dyDescent="0.2">
      <c r="A13" s="13" t="s">
        <v>1</v>
      </c>
      <c r="B13" s="13" t="s">
        <v>2625</v>
      </c>
      <c r="C13" s="13" t="s">
        <v>2626</v>
      </c>
      <c r="D13" s="13" t="s">
        <v>2627</v>
      </c>
      <c r="E13" s="13" t="s">
        <v>2628</v>
      </c>
      <c r="F13" s="14">
        <v>4942.2719999999999</v>
      </c>
      <c r="G13" s="14"/>
      <c r="H13" s="14"/>
      <c r="I13" s="14"/>
      <c r="J13" s="14"/>
      <c r="K13" s="14"/>
      <c r="L13" s="14"/>
    </row>
    <row r="14" spans="1:12" x14ac:dyDescent="0.2">
      <c r="A14" s="13"/>
      <c r="B14" s="13"/>
      <c r="C14" s="15" t="s">
        <v>2626</v>
      </c>
      <c r="D14" s="13"/>
      <c r="E14" s="13"/>
      <c r="F14" s="14">
        <v>4942.2719999999999</v>
      </c>
      <c r="G14" s="14">
        <f>IFERROR(VLOOKUP(C14,Лист3!A:B,2,0),0)</f>
        <v>113</v>
      </c>
      <c r="H14" s="14">
        <f>F14-G14</f>
        <v>4829.2719999999999</v>
      </c>
      <c r="I14" s="14">
        <v>113</v>
      </c>
      <c r="J14" s="14">
        <f>F14-I14</f>
        <v>4829.2719999999999</v>
      </c>
      <c r="K14" s="14">
        <f>IFERROR(VLOOKUP(C14,Лист4!A:B,2,0),0)</f>
        <v>113</v>
      </c>
      <c r="L14" s="14">
        <f>F14-K14</f>
        <v>4829.2719999999999</v>
      </c>
    </row>
    <row r="15" spans="1:12" x14ac:dyDescent="0.2">
      <c r="A15" s="13" t="s">
        <v>1</v>
      </c>
      <c r="B15" s="13" t="s">
        <v>2129</v>
      </c>
      <c r="C15" s="13" t="s">
        <v>2130</v>
      </c>
      <c r="D15" s="13" t="s">
        <v>2131</v>
      </c>
      <c r="E15" s="13" t="s">
        <v>2132</v>
      </c>
      <c r="F15" s="14">
        <v>121.01900000000001</v>
      </c>
      <c r="G15" s="14"/>
      <c r="H15" s="14"/>
      <c r="I15" s="14"/>
      <c r="J15" s="14"/>
      <c r="K15" s="14"/>
      <c r="L15" s="14"/>
    </row>
    <row r="16" spans="1:12" x14ac:dyDescent="0.2">
      <c r="A16" s="13" t="s">
        <v>1</v>
      </c>
      <c r="B16" s="13" t="s">
        <v>2129</v>
      </c>
      <c r="C16" s="13" t="s">
        <v>2130</v>
      </c>
      <c r="D16" s="13" t="s">
        <v>2133</v>
      </c>
      <c r="E16" s="13" t="s">
        <v>2134</v>
      </c>
      <c r="F16" s="14">
        <v>129.126</v>
      </c>
      <c r="G16" s="14"/>
      <c r="H16" s="14"/>
      <c r="I16" s="14"/>
      <c r="J16" s="14"/>
      <c r="K16" s="14"/>
      <c r="L16" s="14"/>
    </row>
    <row r="17" spans="1:12" x14ac:dyDescent="0.2">
      <c r="A17" s="13"/>
      <c r="B17" s="13"/>
      <c r="C17" s="15" t="s">
        <v>2130</v>
      </c>
      <c r="D17" s="13"/>
      <c r="E17" s="13"/>
      <c r="F17" s="14">
        <v>250.14500000000001</v>
      </c>
      <c r="G17" s="14">
        <f>IFERROR(VLOOKUP(C17,Лист3!A:B,2,0),0)</f>
        <v>1</v>
      </c>
      <c r="H17" s="14">
        <f>F17-G17</f>
        <v>249.14500000000001</v>
      </c>
      <c r="I17" s="14">
        <v>0</v>
      </c>
      <c r="J17" s="14">
        <f>F17-I17</f>
        <v>250.14500000000001</v>
      </c>
      <c r="K17" s="14">
        <f>IFERROR(VLOOKUP(C17,Лист4!A:B,2,0),0)</f>
        <v>1.5</v>
      </c>
      <c r="L17" s="14">
        <f>F17-K17</f>
        <v>248.64500000000001</v>
      </c>
    </row>
    <row r="18" spans="1:12" x14ac:dyDescent="0.2">
      <c r="A18" s="13" t="s">
        <v>1</v>
      </c>
      <c r="B18" s="13" t="s">
        <v>284</v>
      </c>
      <c r="C18" s="13" t="s">
        <v>285</v>
      </c>
      <c r="D18" s="13" t="s">
        <v>286</v>
      </c>
      <c r="E18" s="13" t="s">
        <v>287</v>
      </c>
      <c r="F18" s="14">
        <v>8.0399999999999991</v>
      </c>
      <c r="G18" s="14"/>
      <c r="H18" s="14"/>
      <c r="I18" s="14"/>
      <c r="J18" s="14"/>
      <c r="K18" s="14"/>
      <c r="L18" s="14"/>
    </row>
    <row r="19" spans="1:12" x14ac:dyDescent="0.2">
      <c r="A19" s="13"/>
      <c r="B19" s="13"/>
      <c r="C19" s="15" t="s">
        <v>285</v>
      </c>
      <c r="D19" s="13"/>
      <c r="E19" s="13"/>
      <c r="F19" s="14">
        <v>8.0399999999999991</v>
      </c>
      <c r="G19" s="14">
        <f>IFERROR(VLOOKUP(C19,Лист3!A:B,2,0),0)</f>
        <v>0.2</v>
      </c>
      <c r="H19" s="14">
        <f>F19-G19</f>
        <v>7.839999999999999</v>
      </c>
      <c r="I19" s="14">
        <v>0</v>
      </c>
      <c r="J19" s="14">
        <f>F19-I19</f>
        <v>8.0399999999999991</v>
      </c>
      <c r="K19" s="14">
        <f>IFERROR(VLOOKUP(C19,Лист4!A:B,2,0),0)</f>
        <v>0</v>
      </c>
      <c r="L19" s="14">
        <f>F19-K19</f>
        <v>8.0399999999999991</v>
      </c>
    </row>
    <row r="20" spans="1:12" x14ac:dyDescent="0.2">
      <c r="A20" s="13" t="s">
        <v>1</v>
      </c>
      <c r="B20" s="13" t="s">
        <v>601</v>
      </c>
      <c r="C20" s="13" t="s">
        <v>602</v>
      </c>
      <c r="D20" s="13" t="s">
        <v>603</v>
      </c>
      <c r="E20" s="13" t="s">
        <v>604</v>
      </c>
      <c r="F20" s="14">
        <v>210</v>
      </c>
      <c r="G20" s="14"/>
      <c r="H20" s="14"/>
      <c r="I20" s="14"/>
      <c r="J20" s="14"/>
      <c r="K20" s="14"/>
      <c r="L20" s="14"/>
    </row>
    <row r="21" spans="1:12" x14ac:dyDescent="0.2">
      <c r="A21" s="13"/>
      <c r="B21" s="13"/>
      <c r="C21" s="15" t="s">
        <v>602</v>
      </c>
      <c r="D21" s="13"/>
      <c r="E21" s="13"/>
      <c r="F21" s="14">
        <v>210</v>
      </c>
      <c r="G21" s="14">
        <f>IFERROR(VLOOKUP(C21,Лист3!A:B,2,0),0)</f>
        <v>0</v>
      </c>
      <c r="H21" s="14">
        <f>F21-G21</f>
        <v>210</v>
      </c>
      <c r="I21" s="14">
        <v>0</v>
      </c>
      <c r="J21" s="14">
        <f>F21-I21</f>
        <v>210</v>
      </c>
      <c r="K21" s="14">
        <f>IFERROR(VLOOKUP(C21,Лист4!A:B,2,0),0)</f>
        <v>0</v>
      </c>
      <c r="L21" s="14">
        <f>F21-K21</f>
        <v>210</v>
      </c>
    </row>
    <row r="22" spans="1:12" x14ac:dyDescent="0.2">
      <c r="A22" s="13" t="s">
        <v>1</v>
      </c>
      <c r="B22" s="13" t="s">
        <v>621</v>
      </c>
      <c r="C22" s="13" t="s">
        <v>622</v>
      </c>
      <c r="D22" s="13" t="s">
        <v>623</v>
      </c>
      <c r="E22" s="13" t="s">
        <v>624</v>
      </c>
      <c r="F22" s="14">
        <v>14.4</v>
      </c>
      <c r="G22" s="14"/>
      <c r="H22" s="14"/>
      <c r="I22" s="14"/>
      <c r="J22" s="14"/>
      <c r="K22" s="14"/>
      <c r="L22" s="14"/>
    </row>
    <row r="23" spans="1:12" x14ac:dyDescent="0.2">
      <c r="A23" s="13"/>
      <c r="B23" s="13"/>
      <c r="C23" s="15" t="s">
        <v>622</v>
      </c>
      <c r="D23" s="13"/>
      <c r="E23" s="13"/>
      <c r="F23" s="14">
        <v>14.4</v>
      </c>
      <c r="G23" s="14">
        <f>IFERROR(VLOOKUP(C23,Лист3!A:B,2,0),0)</f>
        <v>1</v>
      </c>
      <c r="H23" s="14">
        <f>F23-G23</f>
        <v>13.4</v>
      </c>
      <c r="I23" s="14">
        <v>1</v>
      </c>
      <c r="J23" s="14">
        <f>F23-I23</f>
        <v>13.4</v>
      </c>
      <c r="K23" s="14">
        <f>IFERROR(VLOOKUP(C23,Лист4!A:B,2,0),0)</f>
        <v>1</v>
      </c>
      <c r="L23" s="14">
        <f>F23-K23</f>
        <v>13.4</v>
      </c>
    </row>
    <row r="24" spans="1:12" x14ac:dyDescent="0.2">
      <c r="A24" s="13" t="s">
        <v>1</v>
      </c>
      <c r="B24" s="13" t="s">
        <v>637</v>
      </c>
      <c r="C24" s="13" t="s">
        <v>638</v>
      </c>
      <c r="D24" s="13" t="s">
        <v>639</v>
      </c>
      <c r="E24" s="13" t="s">
        <v>640</v>
      </c>
      <c r="F24" s="14">
        <v>4.008</v>
      </c>
      <c r="G24" s="14"/>
      <c r="H24" s="14"/>
      <c r="I24" s="14"/>
      <c r="J24" s="14"/>
      <c r="K24" s="14"/>
      <c r="L24" s="14"/>
    </row>
    <row r="25" spans="1:12" x14ac:dyDescent="0.2">
      <c r="A25" s="13"/>
      <c r="B25" s="13"/>
      <c r="C25" s="15" t="s">
        <v>638</v>
      </c>
      <c r="D25" s="13"/>
      <c r="E25" s="13"/>
      <c r="F25" s="14">
        <v>4.008</v>
      </c>
      <c r="G25" s="14">
        <f>IFERROR(VLOOKUP(C25,Лист3!A:B,2,0),0)</f>
        <v>0</v>
      </c>
      <c r="H25" s="14">
        <f>F25-G25</f>
        <v>4.008</v>
      </c>
      <c r="I25" s="14">
        <v>0</v>
      </c>
      <c r="J25" s="14">
        <f>F25-I25</f>
        <v>4.008</v>
      </c>
      <c r="K25" s="14">
        <f>IFERROR(VLOOKUP(C25,Лист4!A:B,2,0),0)</f>
        <v>0</v>
      </c>
      <c r="L25" s="14">
        <f>F25-K25</f>
        <v>4.008</v>
      </c>
    </row>
    <row r="26" spans="1:12" x14ac:dyDescent="0.2">
      <c r="A26" s="13" t="s">
        <v>1</v>
      </c>
      <c r="B26" s="13" t="s">
        <v>2159</v>
      </c>
      <c r="C26" s="13" t="s">
        <v>2160</v>
      </c>
      <c r="D26" s="13" t="s">
        <v>2161</v>
      </c>
      <c r="E26" s="13" t="s">
        <v>2162</v>
      </c>
      <c r="F26" s="14">
        <v>503.35199999999998</v>
      </c>
      <c r="G26" s="14"/>
      <c r="H26" s="14"/>
      <c r="I26" s="14"/>
      <c r="J26" s="14"/>
      <c r="K26" s="14"/>
      <c r="L26" s="14"/>
    </row>
    <row r="27" spans="1:12" x14ac:dyDescent="0.2">
      <c r="A27" s="13" t="s">
        <v>1</v>
      </c>
      <c r="B27" s="13" t="s">
        <v>2159</v>
      </c>
      <c r="C27" s="13" t="s">
        <v>2160</v>
      </c>
      <c r="D27" s="13" t="s">
        <v>2163</v>
      </c>
      <c r="E27" s="13" t="s">
        <v>2164</v>
      </c>
      <c r="F27" s="14">
        <v>959.66399999999999</v>
      </c>
      <c r="G27" s="14"/>
      <c r="H27" s="14"/>
      <c r="I27" s="14"/>
      <c r="J27" s="14"/>
      <c r="K27" s="14"/>
      <c r="L27" s="14"/>
    </row>
    <row r="28" spans="1:12" x14ac:dyDescent="0.2">
      <c r="A28" s="13"/>
      <c r="B28" s="13"/>
      <c r="C28" s="15" t="s">
        <v>2160</v>
      </c>
      <c r="D28" s="13"/>
      <c r="E28" s="13"/>
      <c r="F28" s="14">
        <v>1463.0160000000001</v>
      </c>
      <c r="G28" s="14">
        <f>IFERROR(VLOOKUP(C28,Лист3!A:B,2,0),0)</f>
        <v>0</v>
      </c>
      <c r="H28" s="14">
        <f>F28-G28</f>
        <v>1463.0160000000001</v>
      </c>
      <c r="I28" s="14">
        <v>0</v>
      </c>
      <c r="J28" s="14">
        <f>F28-I28</f>
        <v>1463.0160000000001</v>
      </c>
      <c r="K28" s="14">
        <f>IFERROR(VLOOKUP(C28,Лист4!A:B,2,0),0)</f>
        <v>0</v>
      </c>
      <c r="L28" s="14">
        <f>F28-K28</f>
        <v>1463.0160000000001</v>
      </c>
    </row>
    <row r="29" spans="1:12" x14ac:dyDescent="0.2">
      <c r="A29" s="13" t="s">
        <v>1</v>
      </c>
      <c r="B29" s="13" t="s">
        <v>1113</v>
      </c>
      <c r="C29" s="13" t="s">
        <v>1114</v>
      </c>
      <c r="D29" s="13" t="s">
        <v>1115</v>
      </c>
      <c r="E29" s="13" t="s">
        <v>1116</v>
      </c>
      <c r="F29" s="14">
        <v>604.84799999999996</v>
      </c>
      <c r="G29" s="14"/>
      <c r="H29" s="14"/>
      <c r="I29" s="14"/>
      <c r="J29" s="14"/>
      <c r="K29" s="14"/>
      <c r="L29" s="14"/>
    </row>
    <row r="30" spans="1:12" x14ac:dyDescent="0.2">
      <c r="A30" s="13"/>
      <c r="B30" s="13"/>
      <c r="C30" s="15" t="s">
        <v>1114</v>
      </c>
      <c r="D30" s="13"/>
      <c r="E30" s="13"/>
      <c r="F30" s="14">
        <v>604.84799999999996</v>
      </c>
      <c r="G30" s="14">
        <f>IFERROR(VLOOKUP(C30,Лист3!A:B,2,0),0)</f>
        <v>1.25</v>
      </c>
      <c r="H30" s="14">
        <f>F30-G30</f>
        <v>603.59799999999996</v>
      </c>
      <c r="I30" s="14">
        <v>0</v>
      </c>
      <c r="J30" s="14">
        <f>F30-I30</f>
        <v>604.84799999999996</v>
      </c>
      <c r="K30" s="14">
        <f>IFERROR(VLOOKUP(C30,Лист4!A:B,2,0),0)</f>
        <v>0</v>
      </c>
      <c r="L30" s="14">
        <f>F30-K30</f>
        <v>604.84799999999996</v>
      </c>
    </row>
    <row r="31" spans="1:12" x14ac:dyDescent="0.2">
      <c r="A31" s="13" t="s">
        <v>1</v>
      </c>
      <c r="B31" s="13" t="s">
        <v>1509</v>
      </c>
      <c r="C31" s="13" t="s">
        <v>1510</v>
      </c>
      <c r="D31" s="13" t="s">
        <v>1511</v>
      </c>
      <c r="E31" s="13" t="s">
        <v>1512</v>
      </c>
      <c r="F31" s="14">
        <v>256.82400000000001</v>
      </c>
      <c r="G31" s="14"/>
      <c r="H31" s="14"/>
      <c r="I31" s="14"/>
      <c r="J31" s="14"/>
      <c r="K31" s="14"/>
      <c r="L31" s="14"/>
    </row>
    <row r="32" spans="1:12" x14ac:dyDescent="0.2">
      <c r="A32" s="13"/>
      <c r="B32" s="13"/>
      <c r="C32" s="15" t="s">
        <v>1510</v>
      </c>
      <c r="D32" s="13"/>
      <c r="E32" s="13"/>
      <c r="F32" s="14">
        <v>256.82400000000001</v>
      </c>
      <c r="G32" s="14">
        <f>IFERROR(VLOOKUP(C32,Лист3!A:B,2,0),0)</f>
        <v>45</v>
      </c>
      <c r="H32" s="14">
        <f>F32-G32</f>
        <v>211.82400000000001</v>
      </c>
      <c r="I32" s="14">
        <v>0</v>
      </c>
      <c r="J32" s="14">
        <f>F32-I32</f>
        <v>256.82400000000001</v>
      </c>
      <c r="K32" s="14">
        <f>IFERROR(VLOOKUP(C32,Лист4!A:B,2,0),0)</f>
        <v>45</v>
      </c>
      <c r="L32" s="14">
        <f>F32-K32</f>
        <v>211.82400000000001</v>
      </c>
    </row>
    <row r="33" spans="1:12" x14ac:dyDescent="0.2">
      <c r="A33" s="13" t="s">
        <v>1</v>
      </c>
      <c r="B33" s="13" t="s">
        <v>1513</v>
      </c>
      <c r="C33" s="13" t="s">
        <v>1514</v>
      </c>
      <c r="D33" s="13" t="s">
        <v>1515</v>
      </c>
      <c r="E33" s="13" t="s">
        <v>1516</v>
      </c>
      <c r="F33" s="14">
        <v>947.44799999999998</v>
      </c>
      <c r="G33" s="14"/>
      <c r="H33" s="14"/>
      <c r="I33" s="14"/>
      <c r="J33" s="14"/>
      <c r="K33" s="14"/>
      <c r="L33" s="14"/>
    </row>
    <row r="34" spans="1:12" x14ac:dyDescent="0.2">
      <c r="A34" s="13"/>
      <c r="B34" s="13"/>
      <c r="C34" s="15" t="s">
        <v>1514</v>
      </c>
      <c r="D34" s="13"/>
      <c r="E34" s="13"/>
      <c r="F34" s="14">
        <v>947.44799999999998</v>
      </c>
      <c r="G34" s="14">
        <f>IFERROR(VLOOKUP(C34,Лист3!A:B,2,0),0)</f>
        <v>105</v>
      </c>
      <c r="H34" s="14">
        <f>F34-G34</f>
        <v>842.44799999999998</v>
      </c>
      <c r="I34" s="14">
        <v>0</v>
      </c>
      <c r="J34" s="14">
        <f>F34-I34</f>
        <v>947.44799999999998</v>
      </c>
      <c r="K34" s="14">
        <f>IFERROR(VLOOKUP(C34,Лист4!A:B,2,0),0)</f>
        <v>63</v>
      </c>
      <c r="L34" s="14">
        <f>F34-K34</f>
        <v>884.44799999999998</v>
      </c>
    </row>
    <row r="35" spans="1:12" x14ac:dyDescent="0.2">
      <c r="A35" s="13" t="s">
        <v>1</v>
      </c>
      <c r="B35" s="13" t="s">
        <v>1977</v>
      </c>
      <c r="C35" s="13" t="s">
        <v>1978</v>
      </c>
      <c r="D35" s="13" t="s">
        <v>1979</v>
      </c>
      <c r="E35" s="13" t="s">
        <v>1980</v>
      </c>
      <c r="F35" s="14">
        <v>48.96</v>
      </c>
      <c r="G35" s="14"/>
      <c r="H35" s="14"/>
      <c r="I35" s="14"/>
      <c r="J35" s="14"/>
      <c r="K35" s="14"/>
      <c r="L35" s="14"/>
    </row>
    <row r="36" spans="1:12" x14ac:dyDescent="0.2">
      <c r="A36" s="13"/>
      <c r="B36" s="13"/>
      <c r="C36" s="15" t="s">
        <v>1978</v>
      </c>
      <c r="D36" s="13"/>
      <c r="E36" s="13"/>
      <c r="F36" s="14">
        <v>48.96</v>
      </c>
      <c r="G36" s="14">
        <f>IFERROR(VLOOKUP(C36,Лист3!A:B,2,0),0)</f>
        <v>2.8</v>
      </c>
      <c r="H36" s="14">
        <f>F36-G36</f>
        <v>46.160000000000004</v>
      </c>
      <c r="I36" s="14">
        <v>0</v>
      </c>
      <c r="J36" s="14">
        <f>F36-I36</f>
        <v>48.96</v>
      </c>
      <c r="K36" s="14">
        <f>IFERROR(VLOOKUP(C36,Лист4!A:B,2,0),0)</f>
        <v>0</v>
      </c>
      <c r="L36" s="14">
        <f>F36-K36</f>
        <v>48.96</v>
      </c>
    </row>
    <row r="37" spans="1:12" x14ac:dyDescent="0.2">
      <c r="A37" s="13" t="s">
        <v>1</v>
      </c>
      <c r="B37" s="13" t="s">
        <v>2093</v>
      </c>
      <c r="C37" s="13" t="s">
        <v>2094</v>
      </c>
      <c r="D37" s="13" t="s">
        <v>2095</v>
      </c>
      <c r="E37" s="13" t="s">
        <v>2096</v>
      </c>
      <c r="F37" s="14">
        <v>3529.68</v>
      </c>
      <c r="G37" s="14"/>
      <c r="H37" s="14"/>
      <c r="I37" s="14"/>
      <c r="J37" s="14"/>
      <c r="K37" s="14"/>
      <c r="L37" s="14"/>
    </row>
    <row r="38" spans="1:12" x14ac:dyDescent="0.2">
      <c r="A38" s="13"/>
      <c r="B38" s="13"/>
      <c r="C38" s="15" t="s">
        <v>2094</v>
      </c>
      <c r="D38" s="13"/>
      <c r="E38" s="13"/>
      <c r="F38" s="14">
        <v>3529.68</v>
      </c>
      <c r="G38" s="14">
        <f>IFERROR(VLOOKUP(C38,Лист3!A:B,2,0),0)</f>
        <v>1441.9354799999999</v>
      </c>
      <c r="H38" s="14">
        <f>F38-G38</f>
        <v>2087.7445200000002</v>
      </c>
      <c r="I38" s="14">
        <v>0</v>
      </c>
      <c r="J38" s="14">
        <f>F38-I38</f>
        <v>3529.68</v>
      </c>
      <c r="K38" s="14">
        <f>IFERROR(VLOOKUP(C38,Лист4!A:B,2,0),0)</f>
        <v>0.20300000000000001</v>
      </c>
      <c r="L38" s="14">
        <f>F38-K38</f>
        <v>3529.4769999999999</v>
      </c>
    </row>
    <row r="39" spans="1:12" x14ac:dyDescent="0.2">
      <c r="A39" s="13" t="s">
        <v>1</v>
      </c>
      <c r="B39" s="13" t="s">
        <v>296</v>
      </c>
      <c r="C39" s="13" t="s">
        <v>297</v>
      </c>
      <c r="D39" s="13" t="s">
        <v>298</v>
      </c>
      <c r="E39" s="13" t="s">
        <v>299</v>
      </c>
      <c r="F39" s="14">
        <v>223.92</v>
      </c>
      <c r="G39" s="14"/>
      <c r="H39" s="14"/>
      <c r="I39" s="14"/>
      <c r="J39" s="14"/>
      <c r="K39" s="14"/>
      <c r="L39" s="14"/>
    </row>
    <row r="40" spans="1:12" x14ac:dyDescent="0.2">
      <c r="A40" s="13"/>
      <c r="B40" s="13"/>
      <c r="C40" s="15" t="s">
        <v>297</v>
      </c>
      <c r="D40" s="13"/>
      <c r="E40" s="13"/>
      <c r="F40" s="14">
        <v>223.92</v>
      </c>
      <c r="G40" s="14">
        <f>IFERROR(VLOOKUP(C40,Лист3!A:B,2,0),0)</f>
        <v>0</v>
      </c>
      <c r="H40" s="14">
        <f>F40-G40</f>
        <v>223.92</v>
      </c>
      <c r="I40" s="14">
        <v>0</v>
      </c>
      <c r="J40" s="14">
        <f>F40-I40</f>
        <v>223.92</v>
      </c>
      <c r="K40" s="14">
        <f>IFERROR(VLOOKUP(C40,Лист4!A:B,2,0),0)</f>
        <v>0</v>
      </c>
      <c r="L40" s="14">
        <f>F40-K40</f>
        <v>223.92</v>
      </c>
    </row>
    <row r="41" spans="1:12" x14ac:dyDescent="0.2">
      <c r="A41" s="13" t="s">
        <v>1</v>
      </c>
      <c r="B41" s="13" t="s">
        <v>35</v>
      </c>
      <c r="C41" s="13" t="s">
        <v>36</v>
      </c>
      <c r="D41" s="13" t="s">
        <v>37</v>
      </c>
      <c r="E41" s="13" t="s">
        <v>38</v>
      </c>
      <c r="F41" s="14">
        <v>239.66399999999999</v>
      </c>
      <c r="G41" s="14"/>
      <c r="H41" s="14"/>
      <c r="I41" s="14"/>
      <c r="J41" s="14"/>
      <c r="K41" s="14"/>
      <c r="L41" s="14"/>
    </row>
    <row r="42" spans="1:12" x14ac:dyDescent="0.2">
      <c r="A42" s="13"/>
      <c r="B42" s="13"/>
      <c r="C42" s="15" t="s">
        <v>36</v>
      </c>
      <c r="D42" s="13"/>
      <c r="E42" s="13"/>
      <c r="F42" s="14">
        <v>239.66399999999999</v>
      </c>
      <c r="G42" s="14">
        <f>IFERROR(VLOOKUP(C42,Лист3!A:B,2,0),0)</f>
        <v>0</v>
      </c>
      <c r="H42" s="14">
        <f>F42-G42</f>
        <v>239.66399999999999</v>
      </c>
      <c r="I42" s="14">
        <v>0</v>
      </c>
      <c r="J42" s="14">
        <f>F42-I42</f>
        <v>239.66399999999999</v>
      </c>
      <c r="K42" s="14">
        <f>IFERROR(VLOOKUP(C42,Лист4!A:B,2,0),0)</f>
        <v>0</v>
      </c>
      <c r="L42" s="14">
        <f>F42-K42</f>
        <v>239.66399999999999</v>
      </c>
    </row>
    <row r="43" spans="1:12" x14ac:dyDescent="0.2">
      <c r="A43" s="13" t="s">
        <v>1</v>
      </c>
      <c r="B43" s="13" t="s">
        <v>2913</v>
      </c>
      <c r="C43" s="13" t="s">
        <v>2914</v>
      </c>
      <c r="D43" s="13" t="s">
        <v>2915</v>
      </c>
      <c r="E43" s="13" t="s">
        <v>2916</v>
      </c>
      <c r="F43" s="14">
        <v>201.578</v>
      </c>
      <c r="G43" s="14"/>
      <c r="H43" s="14"/>
      <c r="I43" s="14"/>
      <c r="J43" s="14"/>
      <c r="K43" s="14"/>
      <c r="L43" s="14"/>
    </row>
    <row r="44" spans="1:12" x14ac:dyDescent="0.2">
      <c r="A44" s="13" t="s">
        <v>1</v>
      </c>
      <c r="B44" s="13" t="s">
        <v>2913</v>
      </c>
      <c r="C44" s="13" t="s">
        <v>2914</v>
      </c>
      <c r="D44" s="13" t="s">
        <v>4129</v>
      </c>
      <c r="E44" s="13" t="s">
        <v>4130</v>
      </c>
      <c r="F44" s="14">
        <v>24.456</v>
      </c>
      <c r="G44" s="14"/>
      <c r="H44" s="14"/>
      <c r="I44" s="14"/>
      <c r="J44" s="14"/>
      <c r="K44" s="14"/>
      <c r="L44" s="14"/>
    </row>
    <row r="45" spans="1:12" x14ac:dyDescent="0.2">
      <c r="A45" s="13"/>
      <c r="B45" s="13"/>
      <c r="C45" s="15" t="s">
        <v>2914</v>
      </c>
      <c r="D45" s="13"/>
      <c r="E45" s="13"/>
      <c r="F45" s="14">
        <v>226.03399999999999</v>
      </c>
      <c r="G45" s="14">
        <f>IFERROR(VLOOKUP(C45,Лист3!A:B,2,0),0)</f>
        <v>0</v>
      </c>
      <c r="H45" s="14">
        <f>F45-G45</f>
        <v>226.03399999999999</v>
      </c>
      <c r="I45" s="14">
        <v>0</v>
      </c>
      <c r="J45" s="14">
        <f>F45-I45</f>
        <v>226.03399999999999</v>
      </c>
      <c r="K45" s="14">
        <f>IFERROR(VLOOKUP(C45,Лист4!A:B,2,0),0)</f>
        <v>2.613</v>
      </c>
      <c r="L45" s="14">
        <f>F45-K45</f>
        <v>223.42099999999999</v>
      </c>
    </row>
    <row r="46" spans="1:12" x14ac:dyDescent="0.2">
      <c r="A46" s="13" t="s">
        <v>1</v>
      </c>
      <c r="B46" s="13" t="s">
        <v>2097</v>
      </c>
      <c r="C46" s="13" t="s">
        <v>2098</v>
      </c>
      <c r="D46" s="13" t="s">
        <v>2099</v>
      </c>
      <c r="E46" s="13" t="s">
        <v>2100</v>
      </c>
      <c r="F46" s="14">
        <v>34.776000000000003</v>
      </c>
      <c r="G46" s="14"/>
      <c r="H46" s="14"/>
      <c r="I46" s="14"/>
      <c r="J46" s="14"/>
      <c r="K46" s="14"/>
      <c r="L46" s="14"/>
    </row>
    <row r="47" spans="1:12" x14ac:dyDescent="0.2">
      <c r="A47" s="13"/>
      <c r="B47" s="13"/>
      <c r="C47" s="15" t="s">
        <v>2098</v>
      </c>
      <c r="D47" s="13"/>
      <c r="E47" s="13"/>
      <c r="F47" s="14">
        <v>34.776000000000003</v>
      </c>
      <c r="G47" s="14">
        <f>IFERROR(VLOOKUP(C47,Лист3!A:B,2,0),0)</f>
        <v>0.8</v>
      </c>
      <c r="H47" s="14">
        <f>F47-G47</f>
        <v>33.976000000000006</v>
      </c>
      <c r="I47" s="14">
        <v>0</v>
      </c>
      <c r="J47" s="14">
        <f>F47-I47</f>
        <v>34.776000000000003</v>
      </c>
      <c r="K47" s="14">
        <f>IFERROR(VLOOKUP(C47,Лист4!A:B,2,0),0)</f>
        <v>0</v>
      </c>
      <c r="L47" s="14">
        <f>F47-K47</f>
        <v>34.776000000000003</v>
      </c>
    </row>
    <row r="48" spans="1:12" x14ac:dyDescent="0.2">
      <c r="A48" s="13" t="s">
        <v>1</v>
      </c>
      <c r="B48" s="13" t="s">
        <v>2109</v>
      </c>
      <c r="C48" s="13" t="s">
        <v>2110</v>
      </c>
      <c r="D48" s="13" t="s">
        <v>2111</v>
      </c>
      <c r="E48" s="13" t="s">
        <v>2112</v>
      </c>
      <c r="F48" s="14">
        <v>3600</v>
      </c>
      <c r="G48" s="14"/>
      <c r="H48" s="14"/>
      <c r="I48" s="14"/>
      <c r="J48" s="14"/>
      <c r="K48" s="14"/>
      <c r="L48" s="14"/>
    </row>
    <row r="49" spans="1:12" x14ac:dyDescent="0.2">
      <c r="A49" s="13"/>
      <c r="B49" s="13"/>
      <c r="C49" s="15" t="s">
        <v>2110</v>
      </c>
      <c r="D49" s="13"/>
      <c r="E49" s="13"/>
      <c r="F49" s="14">
        <v>3600</v>
      </c>
      <c r="G49" s="14">
        <f>IFERROR(VLOOKUP(C49,Лист3!A:B,2,0),0)</f>
        <v>0</v>
      </c>
      <c r="H49" s="14">
        <f>F49-G49</f>
        <v>3600</v>
      </c>
      <c r="I49" s="14">
        <v>0</v>
      </c>
      <c r="J49" s="14">
        <f>F49-I49</f>
        <v>3600</v>
      </c>
      <c r="K49" s="14">
        <f>IFERROR(VLOOKUP(C49,Лист4!A:B,2,0),0)</f>
        <v>876.86099999999999</v>
      </c>
      <c r="L49" s="14">
        <f>F49-K49</f>
        <v>2723.1390000000001</v>
      </c>
    </row>
    <row r="50" spans="1:12" x14ac:dyDescent="0.2">
      <c r="A50" s="13" t="s">
        <v>1</v>
      </c>
      <c r="B50" s="13" t="s">
        <v>2113</v>
      </c>
      <c r="C50" s="13" t="s">
        <v>2114</v>
      </c>
      <c r="D50" s="13" t="s">
        <v>2115</v>
      </c>
      <c r="E50" s="13" t="s">
        <v>2116</v>
      </c>
      <c r="F50" s="14">
        <v>3000</v>
      </c>
      <c r="G50" s="14"/>
      <c r="H50" s="14"/>
      <c r="I50" s="14"/>
      <c r="J50" s="14"/>
      <c r="K50" s="14"/>
      <c r="L50" s="14"/>
    </row>
    <row r="51" spans="1:12" x14ac:dyDescent="0.2">
      <c r="A51" s="13" t="s">
        <v>1</v>
      </c>
      <c r="B51" s="13" t="s">
        <v>2113</v>
      </c>
      <c r="C51" s="13" t="s">
        <v>2114</v>
      </c>
      <c r="D51" s="13" t="s">
        <v>2117</v>
      </c>
      <c r="E51" s="13" t="s">
        <v>2118</v>
      </c>
      <c r="F51" s="14">
        <v>2479.5120000000002</v>
      </c>
      <c r="G51" s="14"/>
      <c r="H51" s="14"/>
      <c r="I51" s="14"/>
      <c r="J51" s="14"/>
      <c r="K51" s="14"/>
      <c r="L51" s="14"/>
    </row>
    <row r="52" spans="1:12" x14ac:dyDescent="0.2">
      <c r="A52" s="13" t="s">
        <v>1</v>
      </c>
      <c r="B52" s="13" t="s">
        <v>2113</v>
      </c>
      <c r="C52" s="13" t="s">
        <v>2114</v>
      </c>
      <c r="D52" s="13" t="s">
        <v>2119</v>
      </c>
      <c r="E52" s="13" t="s">
        <v>2120</v>
      </c>
      <c r="F52" s="14">
        <v>4.68</v>
      </c>
      <c r="G52" s="14"/>
      <c r="H52" s="14"/>
      <c r="I52" s="14"/>
      <c r="J52" s="14"/>
      <c r="K52" s="14"/>
      <c r="L52" s="14"/>
    </row>
    <row r="53" spans="1:12" x14ac:dyDescent="0.2">
      <c r="A53" s="13"/>
      <c r="B53" s="13"/>
      <c r="C53" s="15" t="s">
        <v>2114</v>
      </c>
      <c r="D53" s="13"/>
      <c r="E53" s="13"/>
      <c r="F53" s="14">
        <v>5484.1920000000009</v>
      </c>
      <c r="G53" s="14">
        <f>IFERROR(VLOOKUP(C53,Лист3!A:B,2,0),0)</f>
        <v>0</v>
      </c>
      <c r="H53" s="14">
        <f>F53-G53</f>
        <v>5484.1920000000009</v>
      </c>
      <c r="I53" s="14">
        <v>0</v>
      </c>
      <c r="J53" s="14">
        <f>F53-I53</f>
        <v>5484.1920000000009</v>
      </c>
      <c r="K53" s="14">
        <f>IFERROR(VLOOKUP(C53,Лист4!A:B,2,0),0)</f>
        <v>1032.9680000000001</v>
      </c>
      <c r="L53" s="14">
        <f>F53-K53</f>
        <v>4451.2240000000011</v>
      </c>
    </row>
    <row r="54" spans="1:12" x14ac:dyDescent="0.2">
      <c r="A54" s="13" t="s">
        <v>1</v>
      </c>
      <c r="B54" s="13" t="s">
        <v>2308</v>
      </c>
      <c r="C54" s="13" t="s">
        <v>2309</v>
      </c>
      <c r="D54" s="13" t="s">
        <v>2310</v>
      </c>
      <c r="E54" s="13" t="s">
        <v>2311</v>
      </c>
      <c r="F54" s="14">
        <v>1392.24</v>
      </c>
      <c r="G54" s="14"/>
      <c r="H54" s="14"/>
      <c r="I54" s="14"/>
      <c r="J54" s="14"/>
      <c r="K54" s="14"/>
      <c r="L54" s="14"/>
    </row>
    <row r="55" spans="1:12" x14ac:dyDescent="0.2">
      <c r="A55" s="13"/>
      <c r="B55" s="13"/>
      <c r="C55" s="15" t="s">
        <v>2309</v>
      </c>
      <c r="D55" s="13"/>
      <c r="E55" s="13"/>
      <c r="F55" s="14">
        <v>1392.24</v>
      </c>
      <c r="G55" s="14">
        <f>IFERROR(VLOOKUP(C55,Лист3!A:B,2,0),0)</f>
        <v>0.02</v>
      </c>
      <c r="H55" s="14">
        <f>F55-G55</f>
        <v>1392.22</v>
      </c>
      <c r="I55" s="14">
        <v>0</v>
      </c>
      <c r="J55" s="14">
        <f>F55-I55</f>
        <v>1392.24</v>
      </c>
      <c r="K55" s="14">
        <f>IFERROR(VLOOKUP(C55,Лист4!A:B,2,0),0)</f>
        <v>337.35500000000002</v>
      </c>
      <c r="L55" s="14">
        <f>F55-K55</f>
        <v>1054.885</v>
      </c>
    </row>
    <row r="56" spans="1:12" x14ac:dyDescent="0.2">
      <c r="A56" s="13" t="s">
        <v>1</v>
      </c>
      <c r="B56" s="13" t="s">
        <v>3830</v>
      </c>
      <c r="C56" s="13" t="s">
        <v>3831</v>
      </c>
      <c r="D56" s="13" t="s">
        <v>3832</v>
      </c>
      <c r="E56" s="13" t="s">
        <v>3833</v>
      </c>
      <c r="F56" s="14">
        <v>922.2</v>
      </c>
      <c r="G56" s="14"/>
      <c r="H56" s="14"/>
      <c r="I56" s="14"/>
      <c r="J56" s="14"/>
      <c r="K56" s="14"/>
      <c r="L56" s="14"/>
    </row>
    <row r="57" spans="1:12" x14ac:dyDescent="0.2">
      <c r="A57" s="13"/>
      <c r="B57" s="13"/>
      <c r="C57" s="15" t="s">
        <v>3831</v>
      </c>
      <c r="D57" s="13"/>
      <c r="E57" s="13"/>
      <c r="F57" s="14">
        <v>922.2</v>
      </c>
      <c r="G57" s="14">
        <f>IFERROR(VLOOKUP(C57,Лист3!A:B,2,0),0)</f>
        <v>0</v>
      </c>
      <c r="H57" s="14">
        <f>F57-G57</f>
        <v>922.2</v>
      </c>
      <c r="I57" s="14">
        <v>0</v>
      </c>
      <c r="J57" s="14">
        <f>F57-I57</f>
        <v>922.2</v>
      </c>
      <c r="K57" s="14">
        <f>IFERROR(VLOOKUP(C57,Лист4!A:B,2,0),0)</f>
        <v>0</v>
      </c>
      <c r="L57" s="14">
        <f>F57-K57</f>
        <v>922.2</v>
      </c>
    </row>
    <row r="58" spans="1:12" x14ac:dyDescent="0.2">
      <c r="A58" s="13" t="s">
        <v>1</v>
      </c>
      <c r="B58" s="13" t="s">
        <v>2316</v>
      </c>
      <c r="C58" s="13" t="s">
        <v>2317</v>
      </c>
      <c r="D58" s="13" t="s">
        <v>2318</v>
      </c>
      <c r="E58" s="13" t="s">
        <v>2319</v>
      </c>
      <c r="F58" s="14">
        <v>360</v>
      </c>
      <c r="G58" s="14"/>
      <c r="H58" s="14"/>
      <c r="I58" s="14"/>
      <c r="J58" s="14"/>
      <c r="K58" s="14"/>
      <c r="L58" s="14"/>
    </row>
    <row r="59" spans="1:12" x14ac:dyDescent="0.2">
      <c r="A59" s="13"/>
      <c r="B59" s="13"/>
      <c r="C59" s="15" t="s">
        <v>2317</v>
      </c>
      <c r="D59" s="13"/>
      <c r="E59" s="13"/>
      <c r="F59" s="14">
        <v>360</v>
      </c>
      <c r="G59" s="14">
        <f>IFERROR(VLOOKUP(C59,Лист3!A:B,2,0),0)</f>
        <v>0</v>
      </c>
      <c r="H59" s="14">
        <f>F59-G59</f>
        <v>360</v>
      </c>
      <c r="I59" s="14">
        <v>0</v>
      </c>
      <c r="J59" s="14">
        <f>F59-I59</f>
        <v>360</v>
      </c>
      <c r="K59" s="14">
        <f>IFERROR(VLOOKUP(C59,Лист4!A:B,2,0),0)</f>
        <v>0</v>
      </c>
      <c r="L59" s="14">
        <f>F59-K59</f>
        <v>360</v>
      </c>
    </row>
    <row r="60" spans="1:12" x14ac:dyDescent="0.2">
      <c r="A60" s="13" t="s">
        <v>1</v>
      </c>
      <c r="B60" s="13" t="s">
        <v>2165</v>
      </c>
      <c r="C60" s="13" t="s">
        <v>2166</v>
      </c>
      <c r="D60" s="13" t="s">
        <v>2167</v>
      </c>
      <c r="E60" s="13" t="s">
        <v>2168</v>
      </c>
      <c r="F60" s="14">
        <v>192</v>
      </c>
      <c r="G60" s="14"/>
      <c r="H60" s="14"/>
      <c r="I60" s="14"/>
      <c r="J60" s="14"/>
      <c r="K60" s="14"/>
      <c r="L60" s="14"/>
    </row>
    <row r="61" spans="1:12" x14ac:dyDescent="0.2">
      <c r="A61" s="13"/>
      <c r="B61" s="13"/>
      <c r="C61" s="15" t="s">
        <v>2166</v>
      </c>
      <c r="D61" s="13"/>
      <c r="E61" s="13"/>
      <c r="F61" s="14">
        <v>192</v>
      </c>
      <c r="G61" s="14">
        <f>IFERROR(VLOOKUP(C61,Лист3!A:B,2,0),0)</f>
        <v>0</v>
      </c>
      <c r="H61" s="14">
        <f>F61-G61</f>
        <v>192</v>
      </c>
      <c r="I61" s="14">
        <v>0</v>
      </c>
      <c r="J61" s="14">
        <f>F61-I61</f>
        <v>192</v>
      </c>
      <c r="K61" s="14">
        <f>IFERROR(VLOOKUP(C61,Лист4!A:B,2,0),0)</f>
        <v>0</v>
      </c>
      <c r="L61" s="14">
        <f>F61-K61</f>
        <v>192</v>
      </c>
    </row>
    <row r="62" spans="1:12" x14ac:dyDescent="0.2">
      <c r="A62" s="13" t="s">
        <v>1</v>
      </c>
      <c r="B62" s="13" t="s">
        <v>3456</v>
      </c>
      <c r="C62" s="13" t="s">
        <v>3457</v>
      </c>
      <c r="D62" s="13" t="s">
        <v>3458</v>
      </c>
      <c r="E62" s="13" t="s">
        <v>3459</v>
      </c>
      <c r="F62" s="14">
        <v>117.384</v>
      </c>
      <c r="G62" s="14"/>
      <c r="H62" s="14"/>
      <c r="I62" s="14"/>
      <c r="J62" s="14"/>
      <c r="K62" s="14"/>
      <c r="L62" s="14"/>
    </row>
    <row r="63" spans="1:12" x14ac:dyDescent="0.2">
      <c r="A63" s="13"/>
      <c r="B63" s="13"/>
      <c r="C63" s="15" t="s">
        <v>3457</v>
      </c>
      <c r="D63" s="13"/>
      <c r="E63" s="13"/>
      <c r="F63" s="14">
        <v>117.384</v>
      </c>
      <c r="G63" s="14">
        <f>IFERROR(VLOOKUP(C63,Лист3!A:B,2,0),0)</f>
        <v>0</v>
      </c>
      <c r="H63" s="14">
        <f>F63-G63</f>
        <v>117.384</v>
      </c>
      <c r="I63" s="14">
        <v>0</v>
      </c>
      <c r="J63" s="14">
        <f>F63-I63</f>
        <v>117.384</v>
      </c>
      <c r="K63" s="14">
        <f>IFERROR(VLOOKUP(C63,Лист4!A:B,2,0),0)</f>
        <v>0</v>
      </c>
      <c r="L63" s="14">
        <f>F63-K63</f>
        <v>117.384</v>
      </c>
    </row>
    <row r="64" spans="1:12" x14ac:dyDescent="0.2">
      <c r="A64" s="13" t="s">
        <v>1</v>
      </c>
      <c r="B64" s="13" t="s">
        <v>3452</v>
      </c>
      <c r="C64" s="13" t="s">
        <v>3453</v>
      </c>
      <c r="D64" s="13" t="s">
        <v>3454</v>
      </c>
      <c r="E64" s="13" t="s">
        <v>3455</v>
      </c>
      <c r="F64" s="14">
        <v>640.79999999999995</v>
      </c>
      <c r="G64" s="14"/>
      <c r="H64" s="14"/>
      <c r="I64" s="14"/>
      <c r="J64" s="14"/>
      <c r="K64" s="14"/>
      <c r="L64" s="14"/>
    </row>
    <row r="65" spans="1:12" x14ac:dyDescent="0.2">
      <c r="A65" s="13"/>
      <c r="B65" s="13"/>
      <c r="C65" s="15" t="s">
        <v>3453</v>
      </c>
      <c r="D65" s="13"/>
      <c r="E65" s="13"/>
      <c r="F65" s="14">
        <v>640.79999999999995</v>
      </c>
      <c r="G65" s="14">
        <f>IFERROR(VLOOKUP(C65,Лист3!A:B,2,0),0)</f>
        <v>1.2</v>
      </c>
      <c r="H65" s="14">
        <f>F65-G65</f>
        <v>639.59999999999991</v>
      </c>
      <c r="I65" s="14">
        <v>0</v>
      </c>
      <c r="J65" s="14">
        <f>F65-I65</f>
        <v>640.79999999999995</v>
      </c>
      <c r="K65" s="14">
        <f>IFERROR(VLOOKUP(C65,Лист4!A:B,2,0),0)</f>
        <v>0</v>
      </c>
      <c r="L65" s="14">
        <f>F65-K65</f>
        <v>640.79999999999995</v>
      </c>
    </row>
    <row r="66" spans="1:12" x14ac:dyDescent="0.2">
      <c r="A66" s="13" t="s">
        <v>1</v>
      </c>
      <c r="B66" s="13" t="s">
        <v>48</v>
      </c>
      <c r="C66" s="13" t="s">
        <v>49</v>
      </c>
      <c r="D66" s="13" t="s">
        <v>50</v>
      </c>
      <c r="E66" s="13" t="s">
        <v>51</v>
      </c>
      <c r="F66" s="14">
        <v>34.415999999999997</v>
      </c>
      <c r="G66" s="14"/>
      <c r="H66" s="14"/>
      <c r="I66" s="14"/>
      <c r="J66" s="14"/>
      <c r="K66" s="14"/>
      <c r="L66" s="14"/>
    </row>
    <row r="67" spans="1:12" x14ac:dyDescent="0.2">
      <c r="A67" s="13"/>
      <c r="B67" s="13"/>
      <c r="C67" s="15" t="s">
        <v>49</v>
      </c>
      <c r="D67" s="13"/>
      <c r="E67" s="13"/>
      <c r="F67" s="14">
        <v>34.415999999999997</v>
      </c>
      <c r="G67" s="14">
        <f>IFERROR(VLOOKUP(C67,Лист3!A:B,2,0),0)</f>
        <v>0.5</v>
      </c>
      <c r="H67" s="14">
        <f>F67-G67</f>
        <v>33.915999999999997</v>
      </c>
      <c r="I67" s="14">
        <v>0</v>
      </c>
      <c r="J67" s="14">
        <f>F67-I67</f>
        <v>34.415999999999997</v>
      </c>
      <c r="K67" s="14">
        <f>IFERROR(VLOOKUP(C67,Лист4!A:B,2,0),0)</f>
        <v>0.25</v>
      </c>
      <c r="L67" s="14">
        <f>F67-K67</f>
        <v>34.165999999999997</v>
      </c>
    </row>
    <row r="68" spans="1:12" x14ac:dyDescent="0.2">
      <c r="A68" s="13" t="s">
        <v>1</v>
      </c>
      <c r="B68" s="13" t="s">
        <v>1527</v>
      </c>
      <c r="C68" s="13" t="s">
        <v>1528</v>
      </c>
      <c r="D68" s="13" t="s">
        <v>1529</v>
      </c>
      <c r="E68" s="13" t="s">
        <v>1530</v>
      </c>
      <c r="F68" s="14">
        <v>59.351999999999997</v>
      </c>
      <c r="G68" s="14"/>
      <c r="H68" s="14"/>
      <c r="I68" s="14"/>
      <c r="J68" s="14"/>
      <c r="K68" s="14"/>
      <c r="L68" s="14"/>
    </row>
    <row r="69" spans="1:12" x14ac:dyDescent="0.2">
      <c r="A69" s="13"/>
      <c r="B69" s="13"/>
      <c r="C69" s="15" t="s">
        <v>1528</v>
      </c>
      <c r="D69" s="13"/>
      <c r="E69" s="13"/>
      <c r="F69" s="14">
        <v>59.351999999999997</v>
      </c>
      <c r="G69" s="14">
        <f>IFERROR(VLOOKUP(C69,Лист3!A:B,2,0),0)</f>
        <v>0</v>
      </c>
      <c r="H69" s="14">
        <f>F69-G69</f>
        <v>59.351999999999997</v>
      </c>
      <c r="I69" s="14">
        <v>0</v>
      </c>
      <c r="J69" s="14">
        <f>F69-I69</f>
        <v>59.351999999999997</v>
      </c>
      <c r="K69" s="14">
        <f>IFERROR(VLOOKUP(C69,Лист4!A:B,2,0),0)</f>
        <v>0</v>
      </c>
      <c r="L69" s="14">
        <f>F69-K69</f>
        <v>59.351999999999997</v>
      </c>
    </row>
    <row r="70" spans="1:12" x14ac:dyDescent="0.2">
      <c r="A70" s="13" t="s">
        <v>1</v>
      </c>
      <c r="B70" s="13" t="s">
        <v>2464</v>
      </c>
      <c r="C70" s="13" t="s">
        <v>2465</v>
      </c>
      <c r="D70" s="13" t="s">
        <v>2466</v>
      </c>
      <c r="E70" s="13" t="s">
        <v>2467</v>
      </c>
      <c r="F70" s="14">
        <v>392.78399999999999</v>
      </c>
      <c r="G70" s="14"/>
      <c r="H70" s="14"/>
      <c r="I70" s="14"/>
      <c r="J70" s="14"/>
      <c r="K70" s="14"/>
      <c r="L70" s="14"/>
    </row>
    <row r="71" spans="1:12" x14ac:dyDescent="0.2">
      <c r="A71" s="13"/>
      <c r="B71" s="13"/>
      <c r="C71" s="15" t="s">
        <v>2465</v>
      </c>
      <c r="D71" s="13"/>
      <c r="E71" s="13"/>
      <c r="F71" s="14">
        <v>392.78399999999999</v>
      </c>
      <c r="G71" s="14">
        <f>IFERROR(VLOOKUP(C71,Лист3!A:B,2,0),0)</f>
        <v>0</v>
      </c>
      <c r="H71" s="14">
        <f>F71-G71</f>
        <v>392.78399999999999</v>
      </c>
      <c r="I71" s="14">
        <v>0</v>
      </c>
      <c r="J71" s="14">
        <f>F71-I71</f>
        <v>392.78399999999999</v>
      </c>
      <c r="K71" s="14">
        <f>IFERROR(VLOOKUP(C71,Лист4!A:B,2,0),0)</f>
        <v>0</v>
      </c>
      <c r="L71" s="14">
        <f>F71-K71</f>
        <v>392.78399999999999</v>
      </c>
    </row>
    <row r="72" spans="1:12" x14ac:dyDescent="0.2">
      <c r="A72" s="13" t="s">
        <v>1</v>
      </c>
      <c r="B72" s="13" t="s">
        <v>2101</v>
      </c>
      <c r="C72" s="13" t="s">
        <v>2102</v>
      </c>
      <c r="D72" s="13" t="s">
        <v>2103</v>
      </c>
      <c r="E72" s="13" t="s">
        <v>2104</v>
      </c>
      <c r="F72" s="14">
        <v>92.231999999999999</v>
      </c>
      <c r="G72" s="14"/>
      <c r="H72" s="14"/>
      <c r="I72" s="14"/>
      <c r="J72" s="14"/>
      <c r="K72" s="14"/>
      <c r="L72" s="14"/>
    </row>
    <row r="73" spans="1:12" x14ac:dyDescent="0.2">
      <c r="A73" s="13"/>
      <c r="B73" s="13"/>
      <c r="C73" s="15" t="s">
        <v>2102</v>
      </c>
      <c r="D73" s="13"/>
      <c r="E73" s="13"/>
      <c r="F73" s="14">
        <v>92.231999999999999</v>
      </c>
      <c r="G73" s="14">
        <f>IFERROR(VLOOKUP(C73,Лист3!A:B,2,0),0)</f>
        <v>0</v>
      </c>
      <c r="H73" s="14">
        <f>F73-G73</f>
        <v>92.231999999999999</v>
      </c>
      <c r="I73" s="14">
        <v>0</v>
      </c>
      <c r="J73" s="14">
        <f>F73-I73</f>
        <v>92.231999999999999</v>
      </c>
      <c r="K73" s="14">
        <f>IFERROR(VLOOKUP(C73,Лист4!A:B,2,0),0)</f>
        <v>0</v>
      </c>
      <c r="L73" s="14">
        <f>F73-K73</f>
        <v>92.231999999999999</v>
      </c>
    </row>
    <row r="74" spans="1:12" x14ac:dyDescent="0.2">
      <c r="A74" s="13" t="s">
        <v>1</v>
      </c>
      <c r="B74" s="13" t="s">
        <v>2105</v>
      </c>
      <c r="C74" s="13" t="s">
        <v>2106</v>
      </c>
      <c r="D74" s="13" t="s">
        <v>2107</v>
      </c>
      <c r="E74" s="13" t="s">
        <v>2108</v>
      </c>
      <c r="F74" s="14">
        <v>327.91199999999998</v>
      </c>
      <c r="G74" s="14"/>
      <c r="H74" s="14"/>
      <c r="I74" s="14"/>
      <c r="J74" s="14"/>
      <c r="K74" s="14"/>
      <c r="L74" s="14"/>
    </row>
    <row r="75" spans="1:12" x14ac:dyDescent="0.2">
      <c r="A75" s="13"/>
      <c r="B75" s="13"/>
      <c r="C75" s="15" t="s">
        <v>2106</v>
      </c>
      <c r="D75" s="13"/>
      <c r="E75" s="13"/>
      <c r="F75" s="14">
        <v>327.91199999999998</v>
      </c>
      <c r="G75" s="14">
        <f>IFERROR(VLOOKUP(C75,Лист3!A:B,2,0),0)</f>
        <v>0</v>
      </c>
      <c r="H75" s="14">
        <f>F75-G75</f>
        <v>327.91199999999998</v>
      </c>
      <c r="I75" s="14">
        <v>0</v>
      </c>
      <c r="J75" s="14">
        <f>F75-I75</f>
        <v>327.91199999999998</v>
      </c>
      <c r="K75" s="14">
        <f>IFERROR(VLOOKUP(C75,Лист4!A:B,2,0),0)</f>
        <v>0</v>
      </c>
      <c r="L75" s="14">
        <f>F75-K75</f>
        <v>327.91199999999998</v>
      </c>
    </row>
    <row r="76" spans="1:12" x14ac:dyDescent="0.2">
      <c r="A76" s="13" t="s">
        <v>1</v>
      </c>
      <c r="B76" s="13" t="s">
        <v>2514</v>
      </c>
      <c r="C76" s="13" t="s">
        <v>2515</v>
      </c>
      <c r="D76" s="13" t="s">
        <v>2516</v>
      </c>
      <c r="E76" s="13" t="s">
        <v>2517</v>
      </c>
      <c r="F76" s="14">
        <v>1918.4639999999999</v>
      </c>
      <c r="G76" s="14"/>
      <c r="H76" s="14"/>
      <c r="I76" s="14"/>
      <c r="J76" s="14"/>
      <c r="K76" s="14"/>
      <c r="L76" s="14"/>
    </row>
    <row r="77" spans="1:12" x14ac:dyDescent="0.2">
      <c r="A77" s="13" t="s">
        <v>1</v>
      </c>
      <c r="B77" s="13" t="s">
        <v>2514</v>
      </c>
      <c r="C77" s="13" t="s">
        <v>2515</v>
      </c>
      <c r="D77" s="13" t="s">
        <v>2518</v>
      </c>
      <c r="E77" s="13" t="s">
        <v>2519</v>
      </c>
      <c r="F77" s="14">
        <v>2656.68</v>
      </c>
      <c r="G77" s="14"/>
      <c r="H77" s="14"/>
      <c r="I77" s="14"/>
      <c r="J77" s="14"/>
      <c r="K77" s="14"/>
      <c r="L77" s="14"/>
    </row>
    <row r="78" spans="1:12" x14ac:dyDescent="0.2">
      <c r="A78" s="13"/>
      <c r="B78" s="13"/>
      <c r="C78" s="15" t="s">
        <v>2515</v>
      </c>
      <c r="D78" s="13"/>
      <c r="E78" s="13"/>
      <c r="F78" s="14">
        <v>4575.1440000000002</v>
      </c>
      <c r="G78" s="14">
        <f>IFERROR(VLOOKUP(C78,Лист3!A:B,2,0),0)</f>
        <v>1480</v>
      </c>
      <c r="H78" s="14">
        <f>F78-G78</f>
        <v>3095.1440000000002</v>
      </c>
      <c r="I78" s="14">
        <v>1565.432</v>
      </c>
      <c r="J78" s="14">
        <f>F78-I78</f>
        <v>3009.7120000000004</v>
      </c>
      <c r="K78" s="14">
        <f>IFERROR(VLOOKUP(C78,Лист4!A:B,2,0),0)</f>
        <v>1530</v>
      </c>
      <c r="L78" s="14">
        <f>F78-K78</f>
        <v>3045.1440000000002</v>
      </c>
    </row>
    <row r="79" spans="1:12" x14ac:dyDescent="0.2">
      <c r="A79" s="13" t="s">
        <v>1</v>
      </c>
      <c r="B79" s="13" t="s">
        <v>2621</v>
      </c>
      <c r="C79" s="13" t="s">
        <v>2622</v>
      </c>
      <c r="D79" s="13" t="s">
        <v>2623</v>
      </c>
      <c r="E79" s="13" t="s">
        <v>2624</v>
      </c>
      <c r="F79" s="14">
        <v>99.552000000000007</v>
      </c>
      <c r="G79" s="14"/>
      <c r="H79" s="14"/>
      <c r="I79" s="14"/>
      <c r="J79" s="14"/>
      <c r="K79" s="14"/>
      <c r="L79" s="14"/>
    </row>
    <row r="80" spans="1:12" x14ac:dyDescent="0.2">
      <c r="A80" s="13"/>
      <c r="B80" s="13"/>
      <c r="C80" s="15" t="s">
        <v>2622</v>
      </c>
      <c r="D80" s="13"/>
      <c r="E80" s="13"/>
      <c r="F80" s="14">
        <v>99.552000000000007</v>
      </c>
      <c r="G80" s="14">
        <f>IFERROR(VLOOKUP(C80,Лист3!A:B,2,0),0)</f>
        <v>0</v>
      </c>
      <c r="H80" s="14">
        <f>F80-G80</f>
        <v>99.552000000000007</v>
      </c>
      <c r="I80" s="14">
        <v>0</v>
      </c>
      <c r="J80" s="14">
        <f>F80-I80</f>
        <v>99.552000000000007</v>
      </c>
      <c r="K80" s="14">
        <f>IFERROR(VLOOKUP(C80,Лист4!A:B,2,0),0)</f>
        <v>0</v>
      </c>
      <c r="L80" s="14">
        <f>F80-K80</f>
        <v>99.552000000000007</v>
      </c>
    </row>
    <row r="81" spans="1:12" x14ac:dyDescent="0.2">
      <c r="A81" s="13" t="s">
        <v>1</v>
      </c>
      <c r="B81" s="13" t="s">
        <v>2901</v>
      </c>
      <c r="C81" s="13" t="s">
        <v>2902</v>
      </c>
      <c r="D81" s="13" t="s">
        <v>2903</v>
      </c>
      <c r="E81" s="13" t="s">
        <v>2904</v>
      </c>
      <c r="F81" s="14">
        <v>96</v>
      </c>
      <c r="G81" s="14"/>
      <c r="H81" s="14"/>
      <c r="I81" s="14"/>
      <c r="J81" s="14"/>
      <c r="K81" s="14"/>
      <c r="L81" s="14"/>
    </row>
    <row r="82" spans="1:12" x14ac:dyDescent="0.2">
      <c r="A82" s="13"/>
      <c r="B82" s="13"/>
      <c r="C82" s="15" t="s">
        <v>2902</v>
      </c>
      <c r="D82" s="13"/>
      <c r="E82" s="13"/>
      <c r="F82" s="14">
        <v>96</v>
      </c>
      <c r="G82" s="14">
        <f>IFERROR(VLOOKUP(C82,Лист3!A:B,2,0),0)</f>
        <v>0</v>
      </c>
      <c r="H82" s="14">
        <f>F82-G82</f>
        <v>96</v>
      </c>
      <c r="I82" s="14">
        <v>0</v>
      </c>
      <c r="J82" s="14">
        <f>F82-I82</f>
        <v>96</v>
      </c>
      <c r="K82" s="14">
        <f>IFERROR(VLOOKUP(C82,Лист4!A:B,2,0),0)</f>
        <v>0</v>
      </c>
      <c r="L82" s="14">
        <f>F82-K82</f>
        <v>96</v>
      </c>
    </row>
    <row r="83" spans="1:12" x14ac:dyDescent="0.2">
      <c r="A83" s="13" t="s">
        <v>1</v>
      </c>
      <c r="B83" s="13" t="s">
        <v>2749</v>
      </c>
      <c r="C83" s="13" t="s">
        <v>2750</v>
      </c>
      <c r="D83" s="13" t="s">
        <v>2751</v>
      </c>
      <c r="E83" s="13" t="s">
        <v>2752</v>
      </c>
      <c r="F83" s="14">
        <v>8.82</v>
      </c>
      <c r="G83" s="14"/>
      <c r="H83" s="14"/>
      <c r="I83" s="14"/>
      <c r="J83" s="14"/>
      <c r="K83" s="14"/>
      <c r="L83" s="14"/>
    </row>
    <row r="84" spans="1:12" x14ac:dyDescent="0.2">
      <c r="A84" s="13"/>
      <c r="B84" s="13"/>
      <c r="C84" s="15" t="s">
        <v>2750</v>
      </c>
      <c r="D84" s="13"/>
      <c r="E84" s="13"/>
      <c r="F84" s="14">
        <v>8.82</v>
      </c>
      <c r="G84" s="14">
        <f>IFERROR(VLOOKUP(C84,Лист3!A:B,2,0),0)</f>
        <v>0</v>
      </c>
      <c r="H84" s="14">
        <f>F84-G84</f>
        <v>8.82</v>
      </c>
      <c r="I84" s="14">
        <v>0</v>
      </c>
      <c r="J84" s="14">
        <f>F84-I84</f>
        <v>8.82</v>
      </c>
      <c r="K84" s="14">
        <f>IFERROR(VLOOKUP(C84,Лист4!A:B,2,0),0)</f>
        <v>0</v>
      </c>
      <c r="L84" s="14">
        <f>F84-K84</f>
        <v>8.82</v>
      </c>
    </row>
    <row r="85" spans="1:12" x14ac:dyDescent="0.2">
      <c r="A85" s="13" t="s">
        <v>1</v>
      </c>
      <c r="B85" s="13" t="s">
        <v>2502</v>
      </c>
      <c r="C85" s="13" t="s">
        <v>2503</v>
      </c>
      <c r="D85" s="13" t="s">
        <v>2504</v>
      </c>
      <c r="E85" s="13" t="s">
        <v>2505</v>
      </c>
      <c r="F85" s="14">
        <v>360</v>
      </c>
      <c r="G85" s="14"/>
      <c r="H85" s="14"/>
      <c r="I85" s="14"/>
      <c r="J85" s="14"/>
      <c r="K85" s="14"/>
      <c r="L85" s="14"/>
    </row>
    <row r="86" spans="1:12" x14ac:dyDescent="0.2">
      <c r="A86" s="13"/>
      <c r="B86" s="13"/>
      <c r="C86" s="15" t="s">
        <v>2503</v>
      </c>
      <c r="D86" s="13"/>
      <c r="E86" s="13"/>
      <c r="F86" s="14">
        <v>360</v>
      </c>
      <c r="G86" s="14">
        <f>IFERROR(VLOOKUP(C86,Лист3!A:B,2,0),0)</f>
        <v>0</v>
      </c>
      <c r="H86" s="14">
        <f>F86-G86</f>
        <v>360</v>
      </c>
      <c r="I86" s="14">
        <v>0</v>
      </c>
      <c r="J86" s="14">
        <f>F86-I86</f>
        <v>360</v>
      </c>
      <c r="K86" s="14">
        <f>IFERROR(VLOOKUP(C86,Лист4!A:B,2,0),0)</f>
        <v>0</v>
      </c>
      <c r="L86" s="14">
        <f>F86-K86</f>
        <v>360</v>
      </c>
    </row>
    <row r="87" spans="1:12" x14ac:dyDescent="0.2">
      <c r="A87" s="13" t="s">
        <v>1</v>
      </c>
      <c r="B87" s="13" t="s">
        <v>2645</v>
      </c>
      <c r="C87" s="13" t="s">
        <v>2646</v>
      </c>
      <c r="D87" s="13" t="s">
        <v>2647</v>
      </c>
      <c r="E87" s="13" t="s">
        <v>2648</v>
      </c>
      <c r="F87" s="14">
        <v>71.212999999999994</v>
      </c>
      <c r="G87" s="14"/>
      <c r="H87" s="14"/>
      <c r="I87" s="14"/>
      <c r="J87" s="14"/>
      <c r="K87" s="14"/>
      <c r="L87" s="14"/>
    </row>
    <row r="88" spans="1:12" x14ac:dyDescent="0.2">
      <c r="A88" s="13"/>
      <c r="B88" s="13"/>
      <c r="C88" s="15" t="s">
        <v>2646</v>
      </c>
      <c r="D88" s="13"/>
      <c r="E88" s="13"/>
      <c r="F88" s="14">
        <v>71.212999999999994</v>
      </c>
      <c r="G88" s="14">
        <f>IFERROR(VLOOKUP(C88,Лист3!A:B,2,0),0)</f>
        <v>0</v>
      </c>
      <c r="H88" s="14">
        <f>F88-G88</f>
        <v>71.212999999999994</v>
      </c>
      <c r="I88" s="14">
        <v>0</v>
      </c>
      <c r="J88" s="14">
        <f>F88-I88</f>
        <v>71.212999999999994</v>
      </c>
      <c r="K88" s="14">
        <f>IFERROR(VLOOKUP(C88,Лист4!A:B,2,0),0)</f>
        <v>0</v>
      </c>
      <c r="L88" s="14">
        <f>F88-K88</f>
        <v>71.212999999999994</v>
      </c>
    </row>
    <row r="89" spans="1:12" x14ac:dyDescent="0.2">
      <c r="A89" s="13" t="s">
        <v>1</v>
      </c>
      <c r="B89" s="13" t="s">
        <v>2932</v>
      </c>
      <c r="C89" s="13" t="s">
        <v>2933</v>
      </c>
      <c r="D89" s="13" t="s">
        <v>2934</v>
      </c>
      <c r="E89" s="13" t="s">
        <v>2935</v>
      </c>
      <c r="F89" s="14">
        <v>71.475999999999999</v>
      </c>
      <c r="G89" s="14"/>
      <c r="H89" s="14"/>
      <c r="I89" s="14"/>
      <c r="J89" s="14"/>
      <c r="K89" s="14"/>
      <c r="L89" s="14"/>
    </row>
    <row r="90" spans="1:12" x14ac:dyDescent="0.2">
      <c r="A90" s="13"/>
      <c r="B90" s="13"/>
      <c r="C90" s="15" t="s">
        <v>2933</v>
      </c>
      <c r="D90" s="13"/>
      <c r="E90" s="13"/>
      <c r="F90" s="14">
        <v>71.475999999999999</v>
      </c>
      <c r="G90" s="14">
        <f>IFERROR(VLOOKUP(C90,Лист3!A:B,2,0),0)</f>
        <v>2</v>
      </c>
      <c r="H90" s="14">
        <f>F90-G90</f>
        <v>69.475999999999999</v>
      </c>
      <c r="I90" s="14">
        <v>0</v>
      </c>
      <c r="J90" s="14">
        <f>F90-I90</f>
        <v>71.475999999999999</v>
      </c>
      <c r="K90" s="14">
        <f>IFERROR(VLOOKUP(C90,Лист4!A:B,2,0),0)</f>
        <v>0</v>
      </c>
      <c r="L90" s="14">
        <f>F90-K90</f>
        <v>71.475999999999999</v>
      </c>
    </row>
    <row r="91" spans="1:12" x14ac:dyDescent="0.2">
      <c r="A91" s="13" t="s">
        <v>1</v>
      </c>
      <c r="B91" s="13" t="s">
        <v>2143</v>
      </c>
      <c r="C91" s="13" t="s">
        <v>2144</v>
      </c>
      <c r="D91" s="13" t="s">
        <v>2145</v>
      </c>
      <c r="E91" s="13" t="s">
        <v>2146</v>
      </c>
      <c r="F91" s="14">
        <v>391.17599999999999</v>
      </c>
      <c r="G91" s="14"/>
      <c r="H91" s="14"/>
      <c r="I91" s="14"/>
      <c r="J91" s="14"/>
      <c r="K91" s="14"/>
      <c r="L91" s="14"/>
    </row>
    <row r="92" spans="1:12" x14ac:dyDescent="0.2">
      <c r="A92" s="13"/>
      <c r="B92" s="13"/>
      <c r="C92" s="15" t="s">
        <v>2144</v>
      </c>
      <c r="D92" s="13"/>
      <c r="E92" s="13"/>
      <c r="F92" s="14">
        <v>391.17599999999999</v>
      </c>
      <c r="G92" s="14">
        <f>IFERROR(VLOOKUP(C92,Лист3!A:B,2,0),0)</f>
        <v>0</v>
      </c>
      <c r="H92" s="14">
        <f>F92-G92</f>
        <v>391.17599999999999</v>
      </c>
      <c r="I92" s="14">
        <v>0</v>
      </c>
      <c r="J92" s="14">
        <f>F92-I92</f>
        <v>391.17599999999999</v>
      </c>
      <c r="K92" s="14">
        <f>IFERROR(VLOOKUP(C92,Лист4!A:B,2,0),0)</f>
        <v>0</v>
      </c>
      <c r="L92" s="14">
        <f>F92-K92</f>
        <v>391.17599999999999</v>
      </c>
    </row>
    <row r="93" spans="1:12" x14ac:dyDescent="0.2">
      <c r="A93" s="13" t="s">
        <v>1</v>
      </c>
      <c r="B93" s="13" t="s">
        <v>2147</v>
      </c>
      <c r="C93" s="13" t="s">
        <v>2148</v>
      </c>
      <c r="D93" s="13" t="s">
        <v>2149</v>
      </c>
      <c r="E93" s="13" t="s">
        <v>2150</v>
      </c>
      <c r="F93" s="14">
        <v>780</v>
      </c>
      <c r="G93" s="14"/>
      <c r="H93" s="14"/>
      <c r="I93" s="14"/>
      <c r="J93" s="14"/>
      <c r="K93" s="14"/>
      <c r="L93" s="14"/>
    </row>
    <row r="94" spans="1:12" x14ac:dyDescent="0.2">
      <c r="A94" s="13"/>
      <c r="B94" s="13"/>
      <c r="C94" s="15" t="s">
        <v>2148</v>
      </c>
      <c r="D94" s="13"/>
      <c r="E94" s="13"/>
      <c r="F94" s="14">
        <v>780</v>
      </c>
      <c r="G94" s="14">
        <f>IFERROR(VLOOKUP(C94,Лист3!A:B,2,0),0)</f>
        <v>0</v>
      </c>
      <c r="H94" s="14">
        <f>F94-G94</f>
        <v>780</v>
      </c>
      <c r="I94" s="14">
        <v>0</v>
      </c>
      <c r="J94" s="14">
        <f>F94-I94</f>
        <v>780</v>
      </c>
      <c r="K94" s="14">
        <f>IFERROR(VLOOKUP(C94,Лист4!A:B,2,0),0)</f>
        <v>0</v>
      </c>
      <c r="L94" s="14">
        <f>F94-K94</f>
        <v>780</v>
      </c>
    </row>
    <row r="95" spans="1:12" x14ac:dyDescent="0.2">
      <c r="A95" s="13" t="s">
        <v>1</v>
      </c>
      <c r="B95" s="13" t="s">
        <v>2925</v>
      </c>
      <c r="C95" s="13" t="s">
        <v>2926</v>
      </c>
      <c r="D95" s="13" t="s">
        <v>2925</v>
      </c>
      <c r="E95" s="13" t="s">
        <v>2927</v>
      </c>
      <c r="F95" s="14">
        <v>537.6</v>
      </c>
      <c r="G95" s="14"/>
      <c r="H95" s="14"/>
      <c r="I95" s="14"/>
      <c r="J95" s="14"/>
      <c r="K95" s="14"/>
      <c r="L95" s="14"/>
    </row>
    <row r="96" spans="1:12" x14ac:dyDescent="0.2">
      <c r="A96" s="13"/>
      <c r="B96" s="13"/>
      <c r="C96" s="15" t="s">
        <v>2926</v>
      </c>
      <c r="D96" s="13"/>
      <c r="E96" s="13"/>
      <c r="F96" s="14">
        <v>537.6</v>
      </c>
      <c r="G96" s="14">
        <f>IFERROR(VLOOKUP(C96,Лист3!A:B,2,0),0)</f>
        <v>0</v>
      </c>
      <c r="H96" s="14">
        <f>F96-G96</f>
        <v>537.6</v>
      </c>
      <c r="I96" s="14">
        <v>0</v>
      </c>
      <c r="J96" s="14">
        <f>F96-I96</f>
        <v>537.6</v>
      </c>
      <c r="K96" s="14">
        <f>IFERROR(VLOOKUP(C96,Лист4!A:B,2,0),0)</f>
        <v>0</v>
      </c>
      <c r="L96" s="14">
        <f>F96-K96</f>
        <v>537.6</v>
      </c>
    </row>
    <row r="97" spans="1:12" x14ac:dyDescent="0.2">
      <c r="A97" s="13" t="s">
        <v>1</v>
      </c>
      <c r="B97" s="13" t="s">
        <v>31</v>
      </c>
      <c r="C97" s="13" t="s">
        <v>32</v>
      </c>
      <c r="D97" s="13" t="s">
        <v>33</v>
      </c>
      <c r="E97" s="13" t="s">
        <v>34</v>
      </c>
      <c r="F97" s="14">
        <v>615.84</v>
      </c>
      <c r="G97" s="14"/>
      <c r="H97" s="14"/>
      <c r="I97" s="14"/>
      <c r="J97" s="14"/>
      <c r="K97" s="14"/>
      <c r="L97" s="14"/>
    </row>
    <row r="98" spans="1:12" x14ac:dyDescent="0.2">
      <c r="A98" s="13"/>
      <c r="B98" s="13"/>
      <c r="C98" s="15" t="s">
        <v>32</v>
      </c>
      <c r="D98" s="13"/>
      <c r="E98" s="13"/>
      <c r="F98" s="14">
        <v>615.84</v>
      </c>
      <c r="G98" s="14">
        <f>IFERROR(VLOOKUP(C98,Лист3!A:B,2,0),0)</f>
        <v>0</v>
      </c>
      <c r="H98" s="14">
        <f>F98-G98</f>
        <v>615.84</v>
      </c>
      <c r="I98" s="14">
        <v>0</v>
      </c>
      <c r="J98" s="14">
        <f>F98-I98</f>
        <v>615.84</v>
      </c>
      <c r="K98" s="14">
        <f>IFERROR(VLOOKUP(C98,Лист4!A:B,2,0),0)</f>
        <v>0</v>
      </c>
      <c r="L98" s="14">
        <f>F98-K98</f>
        <v>615.84</v>
      </c>
    </row>
    <row r="99" spans="1:12" x14ac:dyDescent="0.2">
      <c r="A99" s="13" t="s">
        <v>1</v>
      </c>
      <c r="B99" s="13" t="s">
        <v>2893</v>
      </c>
      <c r="C99" s="13" t="s">
        <v>2894</v>
      </c>
      <c r="D99" s="13" t="s">
        <v>2895</v>
      </c>
      <c r="E99" s="13" t="s">
        <v>2896</v>
      </c>
      <c r="F99" s="14">
        <v>384</v>
      </c>
      <c r="G99" s="14"/>
      <c r="H99" s="14"/>
      <c r="I99" s="14"/>
      <c r="J99" s="14"/>
      <c r="K99" s="14"/>
      <c r="L99" s="14"/>
    </row>
    <row r="100" spans="1:12" x14ac:dyDescent="0.2">
      <c r="A100" s="13"/>
      <c r="B100" s="13"/>
      <c r="C100" s="15" t="s">
        <v>2894</v>
      </c>
      <c r="D100" s="13"/>
      <c r="E100" s="13"/>
      <c r="F100" s="14">
        <v>384</v>
      </c>
      <c r="G100" s="14">
        <f>IFERROR(VLOOKUP(C100,Лист3!A:B,2,0),0)</f>
        <v>0</v>
      </c>
      <c r="H100" s="14">
        <f>F100-G100</f>
        <v>384</v>
      </c>
      <c r="I100" s="14">
        <v>0</v>
      </c>
      <c r="J100" s="14">
        <f>F100-I100</f>
        <v>384</v>
      </c>
      <c r="K100" s="14">
        <f>IFERROR(VLOOKUP(C100,Лист4!A:B,2,0),0)</f>
        <v>0</v>
      </c>
      <c r="L100" s="14">
        <f>F100-K100</f>
        <v>384</v>
      </c>
    </row>
    <row r="101" spans="1:12" x14ac:dyDescent="0.2">
      <c r="A101" s="13" t="s">
        <v>1</v>
      </c>
      <c r="B101" s="13" t="s">
        <v>2897</v>
      </c>
      <c r="C101" s="13" t="s">
        <v>2898</v>
      </c>
      <c r="D101" s="13" t="s">
        <v>2899</v>
      </c>
      <c r="E101" s="13" t="s">
        <v>2900</v>
      </c>
      <c r="F101" s="14">
        <v>480</v>
      </c>
      <c r="G101" s="14"/>
      <c r="H101" s="14"/>
      <c r="I101" s="14"/>
      <c r="J101" s="14"/>
      <c r="K101" s="14"/>
      <c r="L101" s="14"/>
    </row>
    <row r="102" spans="1:12" x14ac:dyDescent="0.2">
      <c r="A102" s="13"/>
      <c r="B102" s="13"/>
      <c r="C102" s="15" t="s">
        <v>2898</v>
      </c>
      <c r="D102" s="13"/>
      <c r="E102" s="13"/>
      <c r="F102" s="14">
        <v>480</v>
      </c>
      <c r="G102" s="14">
        <f>IFERROR(VLOOKUP(C102,Лист3!A:B,2,0),0)</f>
        <v>0</v>
      </c>
      <c r="H102" s="14">
        <f>F102-G102</f>
        <v>480</v>
      </c>
      <c r="I102" s="14">
        <v>0</v>
      </c>
      <c r="J102" s="14">
        <f>F102-I102</f>
        <v>480</v>
      </c>
      <c r="K102" s="14">
        <f>IFERROR(VLOOKUP(C102,Лист4!A:B,2,0),0)</f>
        <v>0</v>
      </c>
      <c r="L102" s="14">
        <f>F102-K102</f>
        <v>480</v>
      </c>
    </row>
    <row r="103" spans="1:12" x14ac:dyDescent="0.2">
      <c r="A103" s="13" t="s">
        <v>1</v>
      </c>
      <c r="B103" s="13" t="s">
        <v>625</v>
      </c>
      <c r="C103" s="13" t="s">
        <v>626</v>
      </c>
      <c r="D103" s="13" t="s">
        <v>627</v>
      </c>
      <c r="E103" s="13" t="s">
        <v>628</v>
      </c>
      <c r="F103" s="14">
        <v>236.85599999999999</v>
      </c>
      <c r="G103" s="14"/>
      <c r="H103" s="14"/>
      <c r="I103" s="14"/>
      <c r="J103" s="14"/>
      <c r="K103" s="14"/>
      <c r="L103" s="14"/>
    </row>
    <row r="104" spans="1:12" x14ac:dyDescent="0.2">
      <c r="A104" s="13"/>
      <c r="B104" s="13"/>
      <c r="C104" s="15" t="s">
        <v>626</v>
      </c>
      <c r="D104" s="13"/>
      <c r="E104" s="13"/>
      <c r="F104" s="14">
        <v>236.85599999999999</v>
      </c>
      <c r="G104" s="14">
        <f>IFERROR(VLOOKUP(C104,Лист3!A:B,2,0),0)</f>
        <v>1.8</v>
      </c>
      <c r="H104" s="14">
        <f>F104-G104</f>
        <v>235.05599999999998</v>
      </c>
      <c r="I104" s="14">
        <v>0</v>
      </c>
      <c r="J104" s="14">
        <f>F104-I104</f>
        <v>236.85599999999999</v>
      </c>
      <c r="K104" s="14">
        <f>IFERROR(VLOOKUP(C104,Лист4!A:B,2,0),0)</f>
        <v>0</v>
      </c>
      <c r="L104" s="14">
        <f>F104-K104</f>
        <v>236.85599999999999</v>
      </c>
    </row>
    <row r="105" spans="1:12" x14ac:dyDescent="0.2">
      <c r="A105" s="13" t="s">
        <v>1</v>
      </c>
      <c r="B105" s="13" t="s">
        <v>629</v>
      </c>
      <c r="C105" s="13" t="s">
        <v>630</v>
      </c>
      <c r="D105" s="13" t="s">
        <v>631</v>
      </c>
      <c r="E105" s="13" t="s">
        <v>632</v>
      </c>
      <c r="F105" s="14">
        <v>75.84</v>
      </c>
      <c r="G105" s="14"/>
      <c r="H105" s="14"/>
      <c r="I105" s="14"/>
      <c r="J105" s="14"/>
      <c r="K105" s="14"/>
      <c r="L105" s="14"/>
    </row>
    <row r="106" spans="1:12" x14ac:dyDescent="0.2">
      <c r="A106" s="13"/>
      <c r="B106" s="13"/>
      <c r="C106" s="15" t="s">
        <v>630</v>
      </c>
      <c r="D106" s="13"/>
      <c r="E106" s="13"/>
      <c r="F106" s="14">
        <v>75.84</v>
      </c>
      <c r="G106" s="14">
        <f>IFERROR(VLOOKUP(C106,Лист3!A:B,2,0),0)</f>
        <v>2.85</v>
      </c>
      <c r="H106" s="14">
        <f>F106-G106</f>
        <v>72.990000000000009</v>
      </c>
      <c r="I106" s="14">
        <v>0</v>
      </c>
      <c r="J106" s="14">
        <f>F106-I106</f>
        <v>75.84</v>
      </c>
      <c r="K106" s="14">
        <f>IFERROR(VLOOKUP(C106,Лист4!A:B,2,0),0)</f>
        <v>0</v>
      </c>
      <c r="L106" s="14">
        <f>F106-K106</f>
        <v>75.84</v>
      </c>
    </row>
    <row r="107" spans="1:12" x14ac:dyDescent="0.2">
      <c r="A107" s="13" t="s">
        <v>1</v>
      </c>
      <c r="B107" s="13" t="s">
        <v>1141</v>
      </c>
      <c r="C107" s="13" t="s">
        <v>1142</v>
      </c>
      <c r="D107" s="13" t="s">
        <v>1143</v>
      </c>
      <c r="E107" s="13" t="s">
        <v>1144</v>
      </c>
      <c r="F107" s="14">
        <v>590.06399999999996</v>
      </c>
      <c r="G107" s="14"/>
      <c r="H107" s="14"/>
      <c r="I107" s="14"/>
      <c r="J107" s="14"/>
      <c r="K107" s="14"/>
      <c r="L107" s="14"/>
    </row>
    <row r="108" spans="1:12" x14ac:dyDescent="0.2">
      <c r="A108" s="13"/>
      <c r="B108" s="13"/>
      <c r="C108" s="15" t="s">
        <v>1142</v>
      </c>
      <c r="D108" s="13"/>
      <c r="E108" s="13"/>
      <c r="F108" s="14">
        <v>590.06399999999996</v>
      </c>
      <c r="G108" s="14">
        <f>IFERROR(VLOOKUP(C108,Лист3!A:B,2,0),0)</f>
        <v>0</v>
      </c>
      <c r="H108" s="14">
        <f>F108-G108</f>
        <v>590.06399999999996</v>
      </c>
      <c r="I108" s="14">
        <v>0</v>
      </c>
      <c r="J108" s="14">
        <f>F108-I108</f>
        <v>590.06399999999996</v>
      </c>
      <c r="K108" s="14">
        <f>IFERROR(VLOOKUP(C108,Лист4!A:B,2,0),0)</f>
        <v>0</v>
      </c>
      <c r="L108" s="14">
        <f>F108-K108</f>
        <v>590.06399999999996</v>
      </c>
    </row>
    <row r="109" spans="1:12" x14ac:dyDescent="0.2">
      <c r="A109" s="13" t="s">
        <v>1</v>
      </c>
      <c r="B109" s="13" t="s">
        <v>1505</v>
      </c>
      <c r="C109" s="13" t="s">
        <v>1506</v>
      </c>
      <c r="D109" s="13" t="s">
        <v>1507</v>
      </c>
      <c r="E109" s="13" t="s">
        <v>1508</v>
      </c>
      <c r="F109" s="14">
        <v>288</v>
      </c>
      <c r="G109" s="14"/>
      <c r="H109" s="14"/>
      <c r="I109" s="14"/>
      <c r="J109" s="14"/>
      <c r="K109" s="14"/>
      <c r="L109" s="14"/>
    </row>
    <row r="110" spans="1:12" x14ac:dyDescent="0.2">
      <c r="A110" s="13"/>
      <c r="B110" s="13"/>
      <c r="C110" s="15" t="s">
        <v>1506</v>
      </c>
      <c r="D110" s="13"/>
      <c r="E110" s="13"/>
      <c r="F110" s="14">
        <v>288</v>
      </c>
      <c r="G110" s="14">
        <f>IFERROR(VLOOKUP(C110,Лист3!A:B,2,0),0)</f>
        <v>40</v>
      </c>
      <c r="H110" s="14">
        <f>F110-G110</f>
        <v>248</v>
      </c>
      <c r="I110" s="14">
        <v>40</v>
      </c>
      <c r="J110" s="14">
        <f>F110-I110</f>
        <v>248</v>
      </c>
      <c r="K110" s="14">
        <f>IFERROR(VLOOKUP(C110,Лист4!A:B,2,0),0)</f>
        <v>40</v>
      </c>
      <c r="L110" s="14">
        <f>F110-K110</f>
        <v>248</v>
      </c>
    </row>
    <row r="111" spans="1:12" x14ac:dyDescent="0.2">
      <c r="A111" s="13" t="s">
        <v>1</v>
      </c>
      <c r="B111" s="13" t="s">
        <v>1531</v>
      </c>
      <c r="C111" s="13" t="s">
        <v>1532</v>
      </c>
      <c r="D111" s="13" t="s">
        <v>1533</v>
      </c>
      <c r="E111" s="13" t="s">
        <v>1534</v>
      </c>
      <c r="F111" s="14">
        <v>203.952</v>
      </c>
      <c r="G111" s="14"/>
      <c r="H111" s="14"/>
      <c r="I111" s="14"/>
      <c r="J111" s="14"/>
      <c r="K111" s="14"/>
      <c r="L111" s="14"/>
    </row>
    <row r="112" spans="1:12" x14ac:dyDescent="0.2">
      <c r="A112" s="13"/>
      <c r="B112" s="13"/>
      <c r="C112" s="15" t="s">
        <v>1532</v>
      </c>
      <c r="D112" s="13"/>
      <c r="E112" s="13"/>
      <c r="F112" s="14">
        <v>203.952</v>
      </c>
      <c r="G112" s="14">
        <f>IFERROR(VLOOKUP(C112,Лист3!A:B,2,0),0)</f>
        <v>0.9</v>
      </c>
      <c r="H112" s="14">
        <f>F112-G112</f>
        <v>203.05199999999999</v>
      </c>
      <c r="I112" s="14">
        <v>0</v>
      </c>
      <c r="J112" s="14">
        <f>F112-I112</f>
        <v>203.952</v>
      </c>
      <c r="K112" s="14">
        <f>IFERROR(VLOOKUP(C112,Лист4!A:B,2,0),0)</f>
        <v>0</v>
      </c>
      <c r="L112" s="14">
        <f>F112-K112</f>
        <v>203.952</v>
      </c>
    </row>
    <row r="113" spans="1:12" x14ac:dyDescent="0.2">
      <c r="A113" s="13" t="s">
        <v>1</v>
      </c>
      <c r="B113" s="13" t="s">
        <v>2599</v>
      </c>
      <c r="C113" s="13" t="s">
        <v>2600</v>
      </c>
      <c r="D113" s="13" t="s">
        <v>2601</v>
      </c>
      <c r="E113" s="13" t="s">
        <v>2602</v>
      </c>
      <c r="F113" s="14">
        <v>49.92</v>
      </c>
      <c r="G113" s="14"/>
      <c r="H113" s="14"/>
      <c r="I113" s="14"/>
      <c r="J113" s="14"/>
      <c r="K113" s="14"/>
      <c r="L113" s="14"/>
    </row>
    <row r="114" spans="1:12" x14ac:dyDescent="0.2">
      <c r="A114" s="13"/>
      <c r="B114" s="13"/>
      <c r="C114" s="15" t="s">
        <v>2600</v>
      </c>
      <c r="D114" s="13"/>
      <c r="E114" s="13"/>
      <c r="F114" s="14">
        <v>49.92</v>
      </c>
      <c r="G114" s="14">
        <f>IFERROR(VLOOKUP(C114,Лист3!A:B,2,0),0)</f>
        <v>0</v>
      </c>
      <c r="H114" s="14">
        <f>F114-G114</f>
        <v>49.92</v>
      </c>
      <c r="I114" s="14">
        <v>0</v>
      </c>
      <c r="J114" s="14">
        <f>F114-I114</f>
        <v>49.92</v>
      </c>
      <c r="K114" s="14">
        <f>IFERROR(VLOOKUP(C114,Лист4!A:B,2,0),0)</f>
        <v>0</v>
      </c>
      <c r="L114" s="14">
        <f>F114-K114</f>
        <v>49.92</v>
      </c>
    </row>
    <row r="115" spans="1:12" x14ac:dyDescent="0.2">
      <c r="A115" s="13" t="s">
        <v>1</v>
      </c>
      <c r="B115" s="13" t="s">
        <v>2607</v>
      </c>
      <c r="C115" s="13" t="s">
        <v>2608</v>
      </c>
      <c r="D115" s="13" t="s">
        <v>2609</v>
      </c>
      <c r="E115" s="13" t="s">
        <v>2610</v>
      </c>
      <c r="F115" s="14">
        <v>284.23200000000003</v>
      </c>
      <c r="G115" s="14"/>
      <c r="H115" s="14"/>
      <c r="I115" s="14"/>
      <c r="J115" s="14"/>
      <c r="K115" s="14"/>
      <c r="L115" s="14"/>
    </row>
    <row r="116" spans="1:12" x14ac:dyDescent="0.2">
      <c r="A116" s="13"/>
      <c r="B116" s="13"/>
      <c r="C116" s="15" t="s">
        <v>2608</v>
      </c>
      <c r="D116" s="13"/>
      <c r="E116" s="13"/>
      <c r="F116" s="14">
        <v>284.23200000000003</v>
      </c>
      <c r="G116" s="14">
        <f>IFERROR(VLOOKUP(C116,Лист3!A:B,2,0),0)</f>
        <v>0</v>
      </c>
      <c r="H116" s="14">
        <f>F116-G116</f>
        <v>284.23200000000003</v>
      </c>
      <c r="I116" s="14">
        <v>0</v>
      </c>
      <c r="J116" s="14">
        <f>F116-I116</f>
        <v>284.23200000000003</v>
      </c>
      <c r="K116" s="14">
        <f>IFERROR(VLOOKUP(C116,Лист4!A:B,2,0),0)</f>
        <v>0</v>
      </c>
      <c r="L116" s="14">
        <f>F116-K116</f>
        <v>284.23200000000003</v>
      </c>
    </row>
    <row r="117" spans="1:12" x14ac:dyDescent="0.2">
      <c r="A117" s="13" t="s">
        <v>1</v>
      </c>
      <c r="B117" s="13" t="s">
        <v>2745</v>
      </c>
      <c r="C117" s="13" t="s">
        <v>2746</v>
      </c>
      <c r="D117" s="13" t="s">
        <v>2747</v>
      </c>
      <c r="E117" s="13" t="s">
        <v>2748</v>
      </c>
      <c r="F117" s="14">
        <v>66.013999999999996</v>
      </c>
      <c r="G117" s="14"/>
      <c r="H117" s="14"/>
      <c r="I117" s="14"/>
      <c r="J117" s="14"/>
      <c r="K117" s="14"/>
      <c r="L117" s="14"/>
    </row>
    <row r="118" spans="1:12" x14ac:dyDescent="0.2">
      <c r="A118" s="13"/>
      <c r="B118" s="13"/>
      <c r="C118" s="15" t="s">
        <v>2746</v>
      </c>
      <c r="D118" s="13"/>
      <c r="E118" s="13"/>
      <c r="F118" s="14">
        <v>66.013999999999996</v>
      </c>
      <c r="G118" s="14">
        <f>IFERROR(VLOOKUP(C118,Лист3!A:B,2,0),0)</f>
        <v>0</v>
      </c>
      <c r="H118" s="14">
        <f>F118-G118</f>
        <v>66.013999999999996</v>
      </c>
      <c r="I118" s="14">
        <v>0</v>
      </c>
      <c r="J118" s="14">
        <f>F118-I118</f>
        <v>66.013999999999996</v>
      </c>
      <c r="K118" s="14">
        <f>IFERROR(VLOOKUP(C118,Лист4!A:B,2,0),0)</f>
        <v>0</v>
      </c>
      <c r="L118" s="14">
        <f>F118-K118</f>
        <v>66.013999999999996</v>
      </c>
    </row>
    <row r="119" spans="1:12" x14ac:dyDescent="0.2">
      <c r="A119" s="13" t="s">
        <v>1</v>
      </c>
      <c r="B119" s="13" t="s">
        <v>2928</v>
      </c>
      <c r="C119" s="13" t="s">
        <v>2929</v>
      </c>
      <c r="D119" s="13" t="s">
        <v>2930</v>
      </c>
      <c r="E119" s="13" t="s">
        <v>2931</v>
      </c>
      <c r="F119" s="14">
        <v>288</v>
      </c>
      <c r="G119" s="14"/>
      <c r="H119" s="14"/>
      <c r="I119" s="14"/>
      <c r="J119" s="14"/>
      <c r="K119" s="14"/>
      <c r="L119" s="14"/>
    </row>
    <row r="120" spans="1:12" x14ac:dyDescent="0.2">
      <c r="A120" s="13"/>
      <c r="B120" s="13"/>
      <c r="C120" s="15" t="s">
        <v>2929</v>
      </c>
      <c r="D120" s="13"/>
      <c r="E120" s="13"/>
      <c r="F120" s="14">
        <v>288</v>
      </c>
      <c r="G120" s="14">
        <f>IFERROR(VLOOKUP(C120,Лист3!A:B,2,0),0)</f>
        <v>0</v>
      </c>
      <c r="H120" s="14">
        <f>F120-G120</f>
        <v>288</v>
      </c>
      <c r="I120" s="14">
        <v>0</v>
      </c>
      <c r="J120" s="14">
        <f>F120-I120</f>
        <v>288</v>
      </c>
      <c r="K120" s="14">
        <f>IFERROR(VLOOKUP(C120,Лист4!A:B,2,0),0)</f>
        <v>0</v>
      </c>
      <c r="L120" s="14">
        <f>F120-K120</f>
        <v>288</v>
      </c>
    </row>
    <row r="121" spans="1:12" x14ac:dyDescent="0.2">
      <c r="A121" s="13" t="s">
        <v>1</v>
      </c>
      <c r="B121" s="13" t="s">
        <v>3480</v>
      </c>
      <c r="C121" s="13" t="s">
        <v>3481</v>
      </c>
      <c r="D121" s="13" t="s">
        <v>3482</v>
      </c>
      <c r="E121" s="13" t="s">
        <v>3483</v>
      </c>
      <c r="F121" s="14">
        <v>2.0640000000000001</v>
      </c>
      <c r="G121" s="14"/>
      <c r="H121" s="14"/>
      <c r="I121" s="14"/>
      <c r="J121" s="14"/>
      <c r="K121" s="14"/>
      <c r="L121" s="14"/>
    </row>
    <row r="122" spans="1:12" x14ac:dyDescent="0.2">
      <c r="A122" s="13"/>
      <c r="B122" s="13"/>
      <c r="C122" s="15" t="s">
        <v>3481</v>
      </c>
      <c r="D122" s="13"/>
      <c r="E122" s="13"/>
      <c r="F122" s="14">
        <v>2.0640000000000001</v>
      </c>
      <c r="G122" s="14">
        <f>IFERROR(VLOOKUP(C122,Лист3!A:B,2,0),0)</f>
        <v>0.15</v>
      </c>
      <c r="H122" s="14">
        <f>F122-G122</f>
        <v>1.9140000000000001</v>
      </c>
      <c r="I122" s="14">
        <v>0</v>
      </c>
      <c r="J122" s="14">
        <f>F122-I122</f>
        <v>2.0640000000000001</v>
      </c>
      <c r="K122" s="14">
        <f>IFERROR(VLOOKUP(C122,Лист4!A:B,2,0),0)</f>
        <v>0</v>
      </c>
      <c r="L122" s="14">
        <f>F122-K122</f>
        <v>2.0640000000000001</v>
      </c>
    </row>
    <row r="123" spans="1:12" x14ac:dyDescent="0.2">
      <c r="A123" s="13" t="s">
        <v>1</v>
      </c>
      <c r="B123" s="13" t="s">
        <v>2921</v>
      </c>
      <c r="C123" s="13" t="s">
        <v>2922</v>
      </c>
      <c r="D123" s="13" t="s">
        <v>2923</v>
      </c>
      <c r="E123" s="13" t="s">
        <v>2924</v>
      </c>
      <c r="F123" s="14">
        <v>151.488</v>
      </c>
      <c r="G123" s="14"/>
      <c r="H123" s="14"/>
      <c r="I123" s="14"/>
      <c r="J123" s="14"/>
      <c r="K123" s="14"/>
      <c r="L123" s="14"/>
    </row>
    <row r="124" spans="1:12" x14ac:dyDescent="0.2">
      <c r="A124" s="13"/>
      <c r="B124" s="13"/>
      <c r="C124" s="15" t="s">
        <v>2922</v>
      </c>
      <c r="D124" s="13"/>
      <c r="E124" s="13"/>
      <c r="F124" s="14">
        <v>151.488</v>
      </c>
      <c r="G124" s="14">
        <f>IFERROR(VLOOKUP(C124,Лист3!A:B,2,0),0)</f>
        <v>85</v>
      </c>
      <c r="H124" s="14">
        <f>F124-G124</f>
        <v>66.488</v>
      </c>
      <c r="I124" s="14">
        <v>0</v>
      </c>
      <c r="J124" s="14">
        <f>F124-I124</f>
        <v>151.488</v>
      </c>
      <c r="K124" s="14">
        <f>IFERROR(VLOOKUP(C124,Лист4!A:B,2,0),0)</f>
        <v>0</v>
      </c>
      <c r="L124" s="14">
        <f>F124-K124</f>
        <v>151.488</v>
      </c>
    </row>
    <row r="125" spans="1:12" x14ac:dyDescent="0.2">
      <c r="A125" s="13" t="s">
        <v>1</v>
      </c>
      <c r="B125" s="13" t="s">
        <v>23</v>
      </c>
      <c r="C125" s="13" t="s">
        <v>24</v>
      </c>
      <c r="D125" s="13" t="s">
        <v>25</v>
      </c>
      <c r="E125" s="13" t="s">
        <v>26</v>
      </c>
      <c r="F125" s="14">
        <v>98.238</v>
      </c>
      <c r="G125" s="14"/>
      <c r="H125" s="14"/>
      <c r="I125" s="14"/>
      <c r="J125" s="14"/>
      <c r="K125" s="14"/>
      <c r="L125" s="14"/>
    </row>
    <row r="126" spans="1:12" x14ac:dyDescent="0.2">
      <c r="A126" s="13"/>
      <c r="B126" s="13"/>
      <c r="C126" s="15" t="s">
        <v>24</v>
      </c>
      <c r="D126" s="13"/>
      <c r="E126" s="13"/>
      <c r="F126" s="14">
        <v>98.238</v>
      </c>
      <c r="G126" s="14">
        <f>IFERROR(VLOOKUP(C126,Лист3!A:B,2,0),0)</f>
        <v>0</v>
      </c>
      <c r="H126" s="14">
        <f>F126-G126</f>
        <v>98.238</v>
      </c>
      <c r="I126" s="14">
        <v>0</v>
      </c>
      <c r="J126" s="14">
        <f>F126-I126</f>
        <v>98.238</v>
      </c>
      <c r="K126" s="14">
        <f>IFERROR(VLOOKUP(C126,Лист4!A:B,2,0),0)</f>
        <v>0</v>
      </c>
      <c r="L126" s="14">
        <f>F126-K126</f>
        <v>98.238</v>
      </c>
    </row>
    <row r="127" spans="1:12" x14ac:dyDescent="0.2">
      <c r="A127" s="13" t="s">
        <v>1</v>
      </c>
      <c r="B127" s="13" t="s">
        <v>2290</v>
      </c>
      <c r="C127" s="13" t="s">
        <v>2291</v>
      </c>
      <c r="D127" s="13" t="s">
        <v>2292</v>
      </c>
      <c r="E127" s="13" t="s">
        <v>2293</v>
      </c>
      <c r="F127" s="14">
        <v>123.36499999999999</v>
      </c>
      <c r="G127" s="14"/>
      <c r="H127" s="14"/>
      <c r="I127" s="14"/>
      <c r="J127" s="14"/>
      <c r="K127" s="14"/>
      <c r="L127" s="14"/>
    </row>
    <row r="128" spans="1:12" x14ac:dyDescent="0.2">
      <c r="A128" s="13"/>
      <c r="B128" s="13"/>
      <c r="C128" s="15" t="s">
        <v>2291</v>
      </c>
      <c r="D128" s="13"/>
      <c r="E128" s="13"/>
      <c r="F128" s="14">
        <v>123.36499999999999</v>
      </c>
      <c r="G128" s="14">
        <f>IFERROR(VLOOKUP(C128,Лист3!A:B,2,0),0)</f>
        <v>6</v>
      </c>
      <c r="H128" s="14">
        <f>F128-G128</f>
        <v>117.36499999999999</v>
      </c>
      <c r="I128" s="14">
        <v>0</v>
      </c>
      <c r="J128" s="14">
        <f>F128-I128</f>
        <v>123.36499999999999</v>
      </c>
      <c r="K128" s="14">
        <f>IFERROR(VLOOKUP(C128,Лист4!A:B,2,0),0)</f>
        <v>6</v>
      </c>
      <c r="L128" s="14">
        <f>F128-K128</f>
        <v>117.36499999999999</v>
      </c>
    </row>
    <row r="129" spans="1:12" x14ac:dyDescent="0.2">
      <c r="A129" s="13" t="s">
        <v>1</v>
      </c>
      <c r="B129" s="13" t="s">
        <v>11</v>
      </c>
      <c r="C129" s="13" t="s">
        <v>12</v>
      </c>
      <c r="D129" s="13" t="s">
        <v>13</v>
      </c>
      <c r="E129" s="13" t="s">
        <v>14</v>
      </c>
      <c r="F129" s="14">
        <v>177.648</v>
      </c>
      <c r="G129" s="14"/>
      <c r="H129" s="14"/>
      <c r="I129" s="14"/>
      <c r="J129" s="14"/>
      <c r="K129" s="14"/>
      <c r="L129" s="14"/>
    </row>
    <row r="130" spans="1:12" x14ac:dyDescent="0.2">
      <c r="A130" s="13"/>
      <c r="B130" s="13"/>
      <c r="C130" s="15" t="s">
        <v>12</v>
      </c>
      <c r="D130" s="13"/>
      <c r="E130" s="13"/>
      <c r="F130" s="14">
        <v>177.648</v>
      </c>
      <c r="G130" s="14">
        <f>IFERROR(VLOOKUP(C130,Лист3!A:B,2,0),0)</f>
        <v>0</v>
      </c>
      <c r="H130" s="14">
        <f>F130-G130</f>
        <v>177.648</v>
      </c>
      <c r="I130" s="14">
        <v>0</v>
      </c>
      <c r="J130" s="14">
        <f>F130-I130</f>
        <v>177.648</v>
      </c>
      <c r="K130" s="14">
        <f>IFERROR(VLOOKUP(C130,Лист4!A:B,2,0),0)</f>
        <v>0</v>
      </c>
      <c r="L130" s="14">
        <f>F130-K130</f>
        <v>177.648</v>
      </c>
    </row>
    <row r="131" spans="1:12" x14ac:dyDescent="0.2">
      <c r="A131" s="13" t="s">
        <v>1</v>
      </c>
      <c r="B131" s="13" t="s">
        <v>3446</v>
      </c>
      <c r="C131" s="13" t="s">
        <v>3447</v>
      </c>
      <c r="D131" s="13" t="s">
        <v>3448</v>
      </c>
      <c r="E131" s="13" t="s">
        <v>3449</v>
      </c>
      <c r="F131" s="14">
        <v>10.08</v>
      </c>
      <c r="G131" s="14"/>
      <c r="H131" s="14"/>
      <c r="I131" s="14"/>
      <c r="J131" s="14"/>
      <c r="K131" s="14"/>
      <c r="L131" s="14"/>
    </row>
    <row r="132" spans="1:12" x14ac:dyDescent="0.2">
      <c r="A132" s="13" t="s">
        <v>1</v>
      </c>
      <c r="B132" s="13" t="s">
        <v>3446</v>
      </c>
      <c r="C132" s="13" t="s">
        <v>3447</v>
      </c>
      <c r="D132" s="13" t="s">
        <v>3450</v>
      </c>
      <c r="E132" s="13" t="s">
        <v>3451</v>
      </c>
      <c r="F132" s="14">
        <v>9.9000000000000005E-2</v>
      </c>
      <c r="G132" s="14"/>
      <c r="H132" s="14"/>
      <c r="I132" s="14"/>
      <c r="J132" s="14"/>
      <c r="K132" s="14"/>
      <c r="L132" s="14"/>
    </row>
    <row r="133" spans="1:12" x14ac:dyDescent="0.2">
      <c r="A133" s="13"/>
      <c r="B133" s="13"/>
      <c r="C133" s="15" t="s">
        <v>3447</v>
      </c>
      <c r="D133" s="13"/>
      <c r="E133" s="13"/>
      <c r="F133" s="14">
        <v>10.179</v>
      </c>
      <c r="G133" s="14">
        <f>IFERROR(VLOOKUP(C133,Лист3!A:B,2,0),0)</f>
        <v>0</v>
      </c>
      <c r="H133" s="14">
        <f>F133-G133</f>
        <v>10.179</v>
      </c>
      <c r="I133" s="14">
        <v>0</v>
      </c>
      <c r="J133" s="14">
        <f>F133-I133</f>
        <v>10.179</v>
      </c>
      <c r="K133" s="14">
        <f>IFERROR(VLOOKUP(C133,Лист4!A:B,2,0),0)</f>
        <v>0</v>
      </c>
      <c r="L133" s="14">
        <f>F133-K133</f>
        <v>10.179</v>
      </c>
    </row>
    <row r="134" spans="1:12" x14ac:dyDescent="0.2">
      <c r="A134" s="13" t="s">
        <v>1</v>
      </c>
      <c r="B134" s="13" t="s">
        <v>3472</v>
      </c>
      <c r="C134" s="13" t="s">
        <v>3473</v>
      </c>
      <c r="D134" s="13" t="s">
        <v>3474</v>
      </c>
      <c r="E134" s="13" t="s">
        <v>3475</v>
      </c>
      <c r="F134" s="14">
        <v>266.47199999999998</v>
      </c>
      <c r="G134" s="14"/>
      <c r="H134" s="14"/>
      <c r="I134" s="14"/>
      <c r="J134" s="14"/>
      <c r="K134" s="14"/>
      <c r="L134" s="14"/>
    </row>
    <row r="135" spans="1:12" x14ac:dyDescent="0.2">
      <c r="A135" s="13"/>
      <c r="B135" s="13"/>
      <c r="C135" s="15" t="s">
        <v>3473</v>
      </c>
      <c r="D135" s="13"/>
      <c r="E135" s="13"/>
      <c r="F135" s="14">
        <v>266.47199999999998</v>
      </c>
      <c r="G135" s="14">
        <f>IFERROR(VLOOKUP(C135,Лист3!A:B,2,0),0)</f>
        <v>2.2000000000000002</v>
      </c>
      <c r="H135" s="14">
        <f>F135-G135</f>
        <v>264.27199999999999</v>
      </c>
      <c r="I135" s="14">
        <v>0</v>
      </c>
      <c r="J135" s="14">
        <f>F135-I135</f>
        <v>266.47199999999998</v>
      </c>
      <c r="K135" s="14">
        <f>IFERROR(VLOOKUP(C135,Лист4!A:B,2,0),0)</f>
        <v>0</v>
      </c>
      <c r="L135" s="14">
        <f>F135-K135</f>
        <v>266.47199999999998</v>
      </c>
    </row>
    <row r="136" spans="1:12" x14ac:dyDescent="0.2">
      <c r="A136" s="13" t="s">
        <v>1</v>
      </c>
      <c r="B136" s="13" t="s">
        <v>3090</v>
      </c>
      <c r="C136" s="13" t="s">
        <v>3091</v>
      </c>
      <c r="D136" s="13" t="s">
        <v>3092</v>
      </c>
      <c r="E136" s="13" t="s">
        <v>3093</v>
      </c>
      <c r="F136" s="14">
        <v>67.488</v>
      </c>
      <c r="G136" s="14"/>
      <c r="H136" s="14"/>
      <c r="I136" s="14"/>
      <c r="J136" s="14"/>
      <c r="K136" s="14"/>
      <c r="L136" s="14"/>
    </row>
    <row r="137" spans="1:12" x14ac:dyDescent="0.2">
      <c r="A137" s="13"/>
      <c r="B137" s="13"/>
      <c r="C137" s="15" t="s">
        <v>3091</v>
      </c>
      <c r="D137" s="13"/>
      <c r="E137" s="13"/>
      <c r="F137" s="14">
        <v>67.488</v>
      </c>
      <c r="G137" s="14">
        <f>IFERROR(VLOOKUP(C137,Лист3!A:B,2,0),0)</f>
        <v>0</v>
      </c>
      <c r="H137" s="14">
        <f>F137-G137</f>
        <v>67.488</v>
      </c>
      <c r="I137" s="14">
        <v>0</v>
      </c>
      <c r="J137" s="14">
        <f>F137-I137</f>
        <v>67.488</v>
      </c>
      <c r="K137" s="14">
        <f>IFERROR(VLOOKUP(C137,Лист4!A:B,2,0),0)</f>
        <v>0</v>
      </c>
      <c r="L137" s="14">
        <f>F137-K137</f>
        <v>67.488</v>
      </c>
    </row>
    <row r="138" spans="1:12" x14ac:dyDescent="0.2">
      <c r="A138" s="13" t="s">
        <v>1</v>
      </c>
      <c r="B138" s="13" t="s">
        <v>617</v>
      </c>
      <c r="C138" s="13" t="s">
        <v>618</v>
      </c>
      <c r="D138" s="13" t="s">
        <v>619</v>
      </c>
      <c r="E138" s="13" t="s">
        <v>620</v>
      </c>
      <c r="F138" s="14">
        <v>44.328000000000003</v>
      </c>
      <c r="G138" s="14"/>
      <c r="H138" s="14"/>
      <c r="I138" s="14"/>
      <c r="J138" s="14"/>
      <c r="K138" s="14"/>
      <c r="L138" s="14"/>
    </row>
    <row r="139" spans="1:12" x14ac:dyDescent="0.2">
      <c r="A139" s="13"/>
      <c r="B139" s="13"/>
      <c r="C139" s="15" t="s">
        <v>618</v>
      </c>
      <c r="D139" s="13"/>
      <c r="E139" s="13"/>
      <c r="F139" s="14">
        <v>44.328000000000003</v>
      </c>
      <c r="G139" s="14">
        <f>IFERROR(VLOOKUP(C139,Лист3!A:B,2,0),0)</f>
        <v>2</v>
      </c>
      <c r="H139" s="14">
        <f>F139-G139</f>
        <v>42.328000000000003</v>
      </c>
      <c r="I139" s="14">
        <v>0</v>
      </c>
      <c r="J139" s="14">
        <f>F139-I139</f>
        <v>44.328000000000003</v>
      </c>
      <c r="K139" s="14">
        <f>IFERROR(VLOOKUP(C139,Лист4!A:B,2,0),0)</f>
        <v>0</v>
      </c>
      <c r="L139" s="14">
        <f>F139-K139</f>
        <v>44.328000000000003</v>
      </c>
    </row>
    <row r="140" spans="1:12" x14ac:dyDescent="0.2">
      <c r="A140" s="13" t="s">
        <v>1</v>
      </c>
      <c r="B140" s="13" t="s">
        <v>1543</v>
      </c>
      <c r="C140" s="13" t="s">
        <v>1544</v>
      </c>
      <c r="D140" s="13" t="s">
        <v>1545</v>
      </c>
      <c r="E140" s="13" t="s">
        <v>1546</v>
      </c>
      <c r="F140" s="14">
        <v>51.527999999999999</v>
      </c>
      <c r="G140" s="14"/>
      <c r="H140" s="14"/>
      <c r="I140" s="14"/>
      <c r="J140" s="14"/>
      <c r="K140" s="14"/>
      <c r="L140" s="14"/>
    </row>
    <row r="141" spans="1:12" x14ac:dyDescent="0.2">
      <c r="A141" s="13"/>
      <c r="B141" s="13"/>
      <c r="C141" s="15" t="s">
        <v>1544</v>
      </c>
      <c r="D141" s="13"/>
      <c r="E141" s="13"/>
      <c r="F141" s="14">
        <v>51.527999999999999</v>
      </c>
      <c r="G141" s="14">
        <f>IFERROR(VLOOKUP(C141,Лист3!A:B,2,0),0)</f>
        <v>1.65</v>
      </c>
      <c r="H141" s="14">
        <f>F141-G141</f>
        <v>49.878</v>
      </c>
      <c r="I141" s="14">
        <v>0</v>
      </c>
      <c r="J141" s="14">
        <f>F141-I141</f>
        <v>51.527999999999999</v>
      </c>
      <c r="K141" s="14">
        <f>IFERROR(VLOOKUP(C141,Лист4!A:B,2,0),0)</f>
        <v>0</v>
      </c>
      <c r="L141" s="14">
        <f>F141-K141</f>
        <v>51.527999999999999</v>
      </c>
    </row>
    <row r="142" spans="1:12" x14ac:dyDescent="0.2">
      <c r="A142" s="13" t="s">
        <v>1</v>
      </c>
      <c r="B142" s="13" t="s">
        <v>292</v>
      </c>
      <c r="C142" s="13" t="s">
        <v>293</v>
      </c>
      <c r="D142" s="13" t="s">
        <v>294</v>
      </c>
      <c r="E142" s="13" t="s">
        <v>295</v>
      </c>
      <c r="F142" s="14">
        <v>2.544</v>
      </c>
      <c r="G142" s="14"/>
      <c r="H142" s="14"/>
      <c r="I142" s="14"/>
      <c r="J142" s="14"/>
      <c r="K142" s="14"/>
      <c r="L142" s="14"/>
    </row>
    <row r="143" spans="1:12" x14ac:dyDescent="0.2">
      <c r="A143" s="13"/>
      <c r="B143" s="13"/>
      <c r="C143" s="15" t="s">
        <v>293</v>
      </c>
      <c r="D143" s="13"/>
      <c r="E143" s="13"/>
      <c r="F143" s="14">
        <v>2.544</v>
      </c>
      <c r="G143" s="14">
        <f>IFERROR(VLOOKUP(C143,Лист3!A:B,2,0),0)</f>
        <v>0</v>
      </c>
      <c r="H143" s="14">
        <f>F143-G143</f>
        <v>2.544</v>
      </c>
      <c r="I143" s="14">
        <v>0</v>
      </c>
      <c r="J143" s="14">
        <f>F143-I143</f>
        <v>2.544</v>
      </c>
      <c r="K143" s="14">
        <f>IFERROR(VLOOKUP(C143,Лист4!A:B,2,0),0)</f>
        <v>0</v>
      </c>
      <c r="L143" s="14">
        <f>F143-K143</f>
        <v>2.544</v>
      </c>
    </row>
    <row r="144" spans="1:12" x14ac:dyDescent="0.2">
      <c r="A144" s="13" t="s">
        <v>1</v>
      </c>
      <c r="B144" s="13" t="s">
        <v>2498</v>
      </c>
      <c r="C144" s="13" t="s">
        <v>2499</v>
      </c>
      <c r="D144" s="13" t="s">
        <v>2500</v>
      </c>
      <c r="E144" s="13" t="s">
        <v>2501</v>
      </c>
      <c r="F144" s="14">
        <v>0.38400000000000001</v>
      </c>
      <c r="G144" s="14"/>
      <c r="H144" s="14"/>
      <c r="I144" s="14"/>
      <c r="J144" s="14"/>
      <c r="K144" s="14"/>
      <c r="L144" s="14"/>
    </row>
    <row r="145" spans="1:12" x14ac:dyDescent="0.2">
      <c r="A145" s="13"/>
      <c r="B145" s="13"/>
      <c r="C145" s="15" t="s">
        <v>2499</v>
      </c>
      <c r="D145" s="13"/>
      <c r="E145" s="13"/>
      <c r="F145" s="14">
        <v>0.38400000000000001</v>
      </c>
      <c r="G145" s="14">
        <f>IFERROR(VLOOKUP(C145,Лист3!A:B,2,0),0)</f>
        <v>0</v>
      </c>
      <c r="H145" s="14">
        <f>F145-G145</f>
        <v>0.38400000000000001</v>
      </c>
      <c r="I145" s="14">
        <v>0</v>
      </c>
      <c r="J145" s="14">
        <f>F145-I145</f>
        <v>0.38400000000000001</v>
      </c>
      <c r="K145" s="14">
        <f>IFERROR(VLOOKUP(C145,Лист4!A:B,2,0),0)</f>
        <v>0</v>
      </c>
      <c r="L145" s="14">
        <f>F145-K145</f>
        <v>0.38400000000000001</v>
      </c>
    </row>
    <row r="146" spans="1:12" x14ac:dyDescent="0.2">
      <c r="A146" s="13" t="s">
        <v>1</v>
      </c>
      <c r="B146" s="13" t="s">
        <v>633</v>
      </c>
      <c r="C146" s="13" t="s">
        <v>634</v>
      </c>
      <c r="D146" s="13" t="s">
        <v>635</v>
      </c>
      <c r="E146" s="13" t="s">
        <v>636</v>
      </c>
      <c r="F146" s="14">
        <v>33.362000000000002</v>
      </c>
      <c r="G146" s="14"/>
      <c r="H146" s="14"/>
      <c r="I146" s="14"/>
      <c r="J146" s="14"/>
      <c r="K146" s="14"/>
      <c r="L146" s="14"/>
    </row>
    <row r="147" spans="1:12" x14ac:dyDescent="0.2">
      <c r="A147" s="13"/>
      <c r="B147" s="13"/>
      <c r="C147" s="15" t="s">
        <v>634</v>
      </c>
      <c r="D147" s="13"/>
      <c r="E147" s="13"/>
      <c r="F147" s="14">
        <v>33.362000000000002</v>
      </c>
      <c r="G147" s="14">
        <f>IFERROR(VLOOKUP(C147,Лист3!A:B,2,0),0)</f>
        <v>0</v>
      </c>
      <c r="H147" s="14">
        <f>F147-G147</f>
        <v>33.362000000000002</v>
      </c>
      <c r="I147" s="14">
        <v>0</v>
      </c>
      <c r="J147" s="14">
        <f>F147-I147</f>
        <v>33.362000000000002</v>
      </c>
      <c r="K147" s="14">
        <f>IFERROR(VLOOKUP(C147,Лист4!A:B,2,0),0)</f>
        <v>0</v>
      </c>
      <c r="L147" s="14">
        <f>F147-K147</f>
        <v>33.362000000000002</v>
      </c>
    </row>
    <row r="148" spans="1:12" x14ac:dyDescent="0.2">
      <c r="A148" s="13" t="s">
        <v>1</v>
      </c>
      <c r="B148" s="13" t="s">
        <v>1133</v>
      </c>
      <c r="C148" s="13" t="s">
        <v>1134</v>
      </c>
      <c r="D148" s="13" t="s">
        <v>1135</v>
      </c>
      <c r="E148" s="13" t="s">
        <v>1136</v>
      </c>
      <c r="F148" s="14">
        <v>107.11199999999999</v>
      </c>
      <c r="G148" s="14"/>
      <c r="H148" s="14"/>
      <c r="I148" s="14"/>
      <c r="J148" s="14"/>
      <c r="K148" s="14"/>
      <c r="L148" s="14"/>
    </row>
    <row r="149" spans="1:12" x14ac:dyDescent="0.2">
      <c r="A149" s="13"/>
      <c r="B149" s="13"/>
      <c r="C149" s="15" t="s">
        <v>1134</v>
      </c>
      <c r="D149" s="13"/>
      <c r="E149" s="13"/>
      <c r="F149" s="14">
        <v>107.11199999999999</v>
      </c>
      <c r="G149" s="14">
        <f>IFERROR(VLOOKUP(C149,Лист3!A:B,2,0),0)</f>
        <v>0.6</v>
      </c>
      <c r="H149" s="14">
        <f>F149-G149</f>
        <v>106.512</v>
      </c>
      <c r="I149" s="14">
        <v>0</v>
      </c>
      <c r="J149" s="14">
        <f>F149-I149</f>
        <v>107.11199999999999</v>
      </c>
      <c r="K149" s="14">
        <f>IFERROR(VLOOKUP(C149,Лист4!A:B,2,0),0)</f>
        <v>0</v>
      </c>
      <c r="L149" s="14">
        <f>F149-K149</f>
        <v>107.11199999999999</v>
      </c>
    </row>
    <row r="150" spans="1:12" x14ac:dyDescent="0.2">
      <c r="A150" s="13" t="s">
        <v>1</v>
      </c>
      <c r="B150" s="13" t="s">
        <v>2595</v>
      </c>
      <c r="C150" s="13" t="s">
        <v>2596</v>
      </c>
      <c r="D150" s="13" t="s">
        <v>2597</v>
      </c>
      <c r="E150" s="13" t="s">
        <v>2598</v>
      </c>
      <c r="F150" s="14">
        <v>312.57600000000002</v>
      </c>
      <c r="G150" s="14"/>
      <c r="H150" s="14"/>
      <c r="I150" s="14"/>
      <c r="J150" s="14"/>
      <c r="K150" s="14"/>
      <c r="L150" s="14"/>
    </row>
    <row r="151" spans="1:12" x14ac:dyDescent="0.2">
      <c r="A151" s="13"/>
      <c r="B151" s="13"/>
      <c r="C151" s="15" t="s">
        <v>2596</v>
      </c>
      <c r="D151" s="13"/>
      <c r="E151" s="13"/>
      <c r="F151" s="14">
        <v>312.57600000000002</v>
      </c>
      <c r="G151" s="14">
        <f>IFERROR(VLOOKUP(C151,Лист3!A:B,2,0),0)</f>
        <v>0</v>
      </c>
      <c r="H151" s="14">
        <f>F151-G151</f>
        <v>312.57600000000002</v>
      </c>
      <c r="I151" s="14">
        <v>0</v>
      </c>
      <c r="J151" s="14">
        <f>F151-I151</f>
        <v>312.57600000000002</v>
      </c>
      <c r="K151" s="14">
        <f>IFERROR(VLOOKUP(C151,Лист4!A:B,2,0),0)</f>
        <v>0</v>
      </c>
      <c r="L151" s="14">
        <f>F151-K151</f>
        <v>312.57600000000002</v>
      </c>
    </row>
    <row r="152" spans="1:12" x14ac:dyDescent="0.2">
      <c r="A152" s="13" t="s">
        <v>1</v>
      </c>
      <c r="B152" s="13" t="s">
        <v>1603</v>
      </c>
      <c r="C152" s="13" t="s">
        <v>1604</v>
      </c>
      <c r="D152" s="13" t="s">
        <v>1605</v>
      </c>
      <c r="E152" s="13" t="s">
        <v>1606</v>
      </c>
      <c r="F152" s="14">
        <v>145.22399999999999</v>
      </c>
      <c r="G152" s="14"/>
      <c r="H152" s="14"/>
      <c r="I152" s="14"/>
      <c r="J152" s="14"/>
      <c r="K152" s="14"/>
      <c r="L152" s="14"/>
    </row>
    <row r="153" spans="1:12" x14ac:dyDescent="0.2">
      <c r="A153" s="13"/>
      <c r="B153" s="13"/>
      <c r="C153" s="15" t="s">
        <v>1604</v>
      </c>
      <c r="D153" s="13"/>
      <c r="E153" s="13"/>
      <c r="F153" s="14">
        <v>145.22399999999999</v>
      </c>
      <c r="G153" s="14">
        <f>IFERROR(VLOOKUP(C153,Лист3!A:B,2,0),0)</f>
        <v>0</v>
      </c>
      <c r="H153" s="14">
        <f>F153-G153</f>
        <v>145.22399999999999</v>
      </c>
      <c r="I153" s="14">
        <v>0</v>
      </c>
      <c r="J153" s="14">
        <f>F153-I153</f>
        <v>145.22399999999999</v>
      </c>
      <c r="K153" s="14">
        <f>IFERROR(VLOOKUP(C153,Лист4!A:B,2,0),0)</f>
        <v>0</v>
      </c>
      <c r="L153" s="14">
        <f>F153-K153</f>
        <v>145.22399999999999</v>
      </c>
    </row>
    <row r="154" spans="1:12" x14ac:dyDescent="0.2">
      <c r="A154" s="13" t="s">
        <v>1</v>
      </c>
      <c r="B154" s="13" t="s">
        <v>19</v>
      </c>
      <c r="C154" s="13" t="s">
        <v>20</v>
      </c>
      <c r="D154" s="13" t="s">
        <v>21</v>
      </c>
      <c r="E154" s="13" t="s">
        <v>22</v>
      </c>
      <c r="F154" s="14">
        <v>109.2</v>
      </c>
      <c r="G154" s="14"/>
      <c r="H154" s="14"/>
      <c r="I154" s="14"/>
      <c r="J154" s="14"/>
      <c r="K154" s="14"/>
      <c r="L154" s="14"/>
    </row>
    <row r="155" spans="1:12" x14ac:dyDescent="0.2">
      <c r="A155" s="13"/>
      <c r="B155" s="13"/>
      <c r="C155" s="15" t="s">
        <v>20</v>
      </c>
      <c r="D155" s="13"/>
      <c r="E155" s="13"/>
      <c r="F155" s="14">
        <v>109.2</v>
      </c>
      <c r="G155" s="14">
        <f>IFERROR(VLOOKUP(C155,Лист3!A:B,2,0),0)</f>
        <v>0</v>
      </c>
      <c r="H155" s="14">
        <f>F155-G155</f>
        <v>109.2</v>
      </c>
      <c r="I155" s="14">
        <v>0</v>
      </c>
      <c r="J155" s="14">
        <f>F155-I155</f>
        <v>109.2</v>
      </c>
      <c r="K155" s="14">
        <f>IFERROR(VLOOKUP(C155,Лист4!A:B,2,0),0)</f>
        <v>0</v>
      </c>
      <c r="L155" s="14">
        <f>F155-K155</f>
        <v>109.2</v>
      </c>
    </row>
    <row r="156" spans="1:12" x14ac:dyDescent="0.2">
      <c r="A156" s="13" t="s">
        <v>1</v>
      </c>
      <c r="B156" s="13" t="s">
        <v>2603</v>
      </c>
      <c r="C156" s="13" t="s">
        <v>2604</v>
      </c>
      <c r="D156" s="13" t="s">
        <v>2605</v>
      </c>
      <c r="E156" s="13" t="s">
        <v>2606</v>
      </c>
      <c r="F156" s="14">
        <v>248.01599999999999</v>
      </c>
      <c r="G156" s="14"/>
      <c r="H156" s="14"/>
      <c r="I156" s="14"/>
      <c r="J156" s="14"/>
      <c r="K156" s="14"/>
      <c r="L156" s="14"/>
    </row>
    <row r="157" spans="1:12" x14ac:dyDescent="0.2">
      <c r="A157" s="13"/>
      <c r="B157" s="13"/>
      <c r="C157" s="15" t="s">
        <v>2604</v>
      </c>
      <c r="D157" s="13"/>
      <c r="E157" s="13"/>
      <c r="F157" s="14">
        <v>248.01599999999999</v>
      </c>
      <c r="G157" s="14">
        <f>IFERROR(VLOOKUP(C157,Лист3!A:B,2,0),0)</f>
        <v>0</v>
      </c>
      <c r="H157" s="14">
        <f>F157-G157</f>
        <v>248.01599999999999</v>
      </c>
      <c r="I157" s="14">
        <v>0</v>
      </c>
      <c r="J157" s="14">
        <f>F157-I157</f>
        <v>248.01599999999999</v>
      </c>
      <c r="K157" s="14">
        <f>IFERROR(VLOOKUP(C157,Лист4!A:B,2,0),0)</f>
        <v>0</v>
      </c>
      <c r="L157" s="14">
        <f>F157-K157</f>
        <v>248.01599999999999</v>
      </c>
    </row>
    <row r="158" spans="1:12" x14ac:dyDescent="0.2">
      <c r="A158" s="13" t="s">
        <v>1</v>
      </c>
      <c r="B158" s="13" t="s">
        <v>2641</v>
      </c>
      <c r="C158" s="13" t="s">
        <v>2642</v>
      </c>
      <c r="D158" s="13" t="s">
        <v>2643</v>
      </c>
      <c r="E158" s="13" t="s">
        <v>2644</v>
      </c>
      <c r="F158" s="14">
        <v>233.976</v>
      </c>
      <c r="G158" s="14"/>
      <c r="H158" s="14"/>
      <c r="I158" s="14"/>
      <c r="J158" s="14"/>
      <c r="K158" s="14"/>
      <c r="L158" s="14"/>
    </row>
    <row r="159" spans="1:12" x14ac:dyDescent="0.2">
      <c r="A159" s="13"/>
      <c r="B159" s="13"/>
      <c r="C159" s="15" t="s">
        <v>2642</v>
      </c>
      <c r="D159" s="13"/>
      <c r="E159" s="13"/>
      <c r="F159" s="14">
        <v>233.976</v>
      </c>
      <c r="G159" s="14">
        <f>IFERROR(VLOOKUP(C159,Лист3!A:B,2,0),0)</f>
        <v>0</v>
      </c>
      <c r="H159" s="14">
        <f>F159-G159</f>
        <v>233.976</v>
      </c>
      <c r="I159" s="14">
        <v>0</v>
      </c>
      <c r="J159" s="14">
        <f>F159-I159</f>
        <v>233.976</v>
      </c>
      <c r="K159" s="14">
        <f>IFERROR(VLOOKUP(C159,Лист4!A:B,2,0),0)</f>
        <v>0</v>
      </c>
      <c r="L159" s="14">
        <f>F159-K159</f>
        <v>233.976</v>
      </c>
    </row>
    <row r="160" spans="1:12" x14ac:dyDescent="0.2">
      <c r="A160" s="13" t="s">
        <v>1</v>
      </c>
      <c r="B160" s="13" t="s">
        <v>3190</v>
      </c>
      <c r="C160" s="13" t="s">
        <v>3191</v>
      </c>
      <c r="D160" s="13" t="s">
        <v>3192</v>
      </c>
      <c r="E160" s="13" t="s">
        <v>3193</v>
      </c>
      <c r="F160" s="14">
        <v>147.33600000000001</v>
      </c>
      <c r="G160" s="14"/>
      <c r="H160" s="14"/>
      <c r="I160" s="14"/>
      <c r="J160" s="14"/>
      <c r="K160" s="14"/>
      <c r="L160" s="14"/>
    </row>
    <row r="161" spans="1:12" x14ac:dyDescent="0.2">
      <c r="A161" s="13"/>
      <c r="B161" s="13"/>
      <c r="C161" s="15" t="s">
        <v>3191</v>
      </c>
      <c r="D161" s="13"/>
      <c r="E161" s="13"/>
      <c r="F161" s="14">
        <v>147.33600000000001</v>
      </c>
      <c r="G161" s="14">
        <f>IFERROR(VLOOKUP(C161,Лист3!A:B,2,0),0)</f>
        <v>0.46700000000000003</v>
      </c>
      <c r="H161" s="14">
        <f>F161-G161</f>
        <v>146.869</v>
      </c>
      <c r="I161" s="14">
        <v>0</v>
      </c>
      <c r="J161" s="14">
        <f>F161-I161</f>
        <v>147.33600000000001</v>
      </c>
      <c r="K161" s="14">
        <f>IFERROR(VLOOKUP(C161,Лист4!A:B,2,0),0)</f>
        <v>30</v>
      </c>
      <c r="L161" s="14">
        <f>F161-K161</f>
        <v>117.33600000000001</v>
      </c>
    </row>
    <row r="162" spans="1:12" x14ac:dyDescent="0.2">
      <c r="A162" s="13" t="s">
        <v>1</v>
      </c>
      <c r="B162" s="13" t="s">
        <v>953</v>
      </c>
      <c r="C162" s="13" t="s">
        <v>954</v>
      </c>
      <c r="D162" s="13" t="s">
        <v>955</v>
      </c>
      <c r="E162" s="13" t="s">
        <v>956</v>
      </c>
      <c r="F162" s="14">
        <v>25.896000000000001</v>
      </c>
      <c r="G162" s="14"/>
      <c r="H162" s="14"/>
      <c r="I162" s="14"/>
      <c r="J162" s="14"/>
      <c r="K162" s="14"/>
      <c r="L162" s="14"/>
    </row>
    <row r="163" spans="1:12" x14ac:dyDescent="0.2">
      <c r="A163" s="13"/>
      <c r="B163" s="13"/>
      <c r="C163" s="15" t="s">
        <v>954</v>
      </c>
      <c r="D163" s="13"/>
      <c r="E163" s="13"/>
      <c r="F163" s="14">
        <v>25.896000000000001</v>
      </c>
      <c r="G163" s="14">
        <f>IFERROR(VLOOKUP(C163,Лист3!A:B,2,0),0)</f>
        <v>5</v>
      </c>
      <c r="H163" s="14">
        <f>F163-G163</f>
        <v>20.896000000000001</v>
      </c>
      <c r="I163" s="14">
        <v>0</v>
      </c>
      <c r="J163" s="14">
        <f>F163-I163</f>
        <v>25.896000000000001</v>
      </c>
      <c r="K163" s="14">
        <f>IFERROR(VLOOKUP(C163,Лист4!A:B,2,0),0)</f>
        <v>0</v>
      </c>
      <c r="L163" s="14">
        <f>F163-K163</f>
        <v>25.896000000000001</v>
      </c>
    </row>
    <row r="164" spans="1:12" x14ac:dyDescent="0.2">
      <c r="A164" s="13" t="s">
        <v>1</v>
      </c>
      <c r="B164" s="13" t="s">
        <v>39</v>
      </c>
      <c r="C164" s="13" t="s">
        <v>40</v>
      </c>
      <c r="D164" s="13" t="s">
        <v>41</v>
      </c>
      <c r="E164" s="13" t="s">
        <v>42</v>
      </c>
      <c r="F164" s="14">
        <v>96.24</v>
      </c>
      <c r="G164" s="14"/>
      <c r="H164" s="14"/>
      <c r="I164" s="14"/>
      <c r="J164" s="14"/>
      <c r="K164" s="14"/>
      <c r="L164" s="14"/>
    </row>
    <row r="165" spans="1:12" x14ac:dyDescent="0.2">
      <c r="A165" s="13"/>
      <c r="B165" s="13"/>
      <c r="C165" s="15" t="s">
        <v>40</v>
      </c>
      <c r="D165" s="13"/>
      <c r="E165" s="13"/>
      <c r="F165" s="14">
        <v>96.24</v>
      </c>
      <c r="G165" s="14">
        <f>IFERROR(VLOOKUP(C165,Лист3!A:B,2,0),0)</f>
        <v>10</v>
      </c>
      <c r="H165" s="14">
        <f>F165-G165</f>
        <v>86.24</v>
      </c>
      <c r="I165" s="14">
        <v>0</v>
      </c>
      <c r="J165" s="14">
        <f>F165-I165</f>
        <v>96.24</v>
      </c>
      <c r="K165" s="14">
        <f>IFERROR(VLOOKUP(C165,Лист4!A:B,2,0),0)</f>
        <v>13</v>
      </c>
      <c r="L165" s="14">
        <f>F165-K165</f>
        <v>83.24</v>
      </c>
    </row>
    <row r="166" spans="1:12" x14ac:dyDescent="0.2">
      <c r="A166" s="13" t="s">
        <v>1</v>
      </c>
      <c r="B166" s="13" t="s">
        <v>1523</v>
      </c>
      <c r="C166" s="13" t="s">
        <v>1524</v>
      </c>
      <c r="D166" s="13" t="s">
        <v>1525</v>
      </c>
      <c r="E166" s="13" t="s">
        <v>1526</v>
      </c>
      <c r="F166" s="14">
        <v>406.33499999999998</v>
      </c>
      <c r="G166" s="14"/>
      <c r="H166" s="14"/>
      <c r="I166" s="14"/>
      <c r="J166" s="14"/>
      <c r="K166" s="14"/>
      <c r="L166" s="14"/>
    </row>
    <row r="167" spans="1:12" x14ac:dyDescent="0.2">
      <c r="A167" s="13"/>
      <c r="B167" s="13"/>
      <c r="C167" s="15" t="s">
        <v>1524</v>
      </c>
      <c r="D167" s="13"/>
      <c r="E167" s="13"/>
      <c r="F167" s="14">
        <v>406.33499999999998</v>
      </c>
      <c r="G167" s="14">
        <f>IFERROR(VLOOKUP(C167,Лист3!A:B,2,0),0)</f>
        <v>15</v>
      </c>
      <c r="H167" s="14">
        <f>F167-G167</f>
        <v>391.33499999999998</v>
      </c>
      <c r="I167" s="14">
        <v>0</v>
      </c>
      <c r="J167" s="14">
        <f>F167-I167</f>
        <v>406.33499999999998</v>
      </c>
      <c r="K167" s="14">
        <f>IFERROR(VLOOKUP(C167,Лист4!A:B,2,0),0)</f>
        <v>9</v>
      </c>
      <c r="L167" s="14">
        <f>F167-K167</f>
        <v>397.33499999999998</v>
      </c>
    </row>
    <row r="168" spans="1:12" x14ac:dyDescent="0.2">
      <c r="A168" s="13" t="s">
        <v>1</v>
      </c>
      <c r="B168" s="13" t="s">
        <v>2869</v>
      </c>
      <c r="C168" s="13" t="s">
        <v>2870</v>
      </c>
      <c r="D168" s="13" t="s">
        <v>2871</v>
      </c>
      <c r="E168" s="13" t="s">
        <v>2872</v>
      </c>
      <c r="F168" s="14">
        <v>380.73599999999999</v>
      </c>
      <c r="G168" s="14"/>
      <c r="H168" s="14"/>
      <c r="I168" s="14"/>
      <c r="J168" s="14"/>
      <c r="K168" s="14"/>
      <c r="L168" s="14"/>
    </row>
    <row r="169" spans="1:12" x14ac:dyDescent="0.2">
      <c r="A169" s="13"/>
      <c r="B169" s="13"/>
      <c r="C169" s="15" t="s">
        <v>2870</v>
      </c>
      <c r="D169" s="13"/>
      <c r="E169" s="13"/>
      <c r="F169" s="14">
        <v>380.73599999999999</v>
      </c>
      <c r="G169" s="14">
        <f>IFERROR(VLOOKUP(C169,Лист3!A:B,2,0),0)</f>
        <v>0</v>
      </c>
      <c r="H169" s="14">
        <f>F169-G169</f>
        <v>380.73599999999999</v>
      </c>
      <c r="I169" s="14">
        <v>0</v>
      </c>
      <c r="J169" s="14">
        <f>F169-I169</f>
        <v>380.73599999999999</v>
      </c>
      <c r="K169" s="14">
        <f>IFERROR(VLOOKUP(C169,Лист4!A:B,2,0),0)</f>
        <v>0</v>
      </c>
      <c r="L169" s="14">
        <f>F169-K169</f>
        <v>380.73599999999999</v>
      </c>
    </row>
    <row r="170" spans="1:12" x14ac:dyDescent="0.2">
      <c r="A170" s="13" t="s">
        <v>1</v>
      </c>
      <c r="B170" s="13" t="s">
        <v>3442</v>
      </c>
      <c r="C170" s="13" t="s">
        <v>3443</v>
      </c>
      <c r="D170" s="13" t="s">
        <v>3444</v>
      </c>
      <c r="E170" s="13" t="s">
        <v>3445</v>
      </c>
      <c r="F170" s="14">
        <v>67.2</v>
      </c>
      <c r="G170" s="14"/>
      <c r="H170" s="14"/>
      <c r="I170" s="14"/>
      <c r="J170" s="14"/>
      <c r="K170" s="14"/>
      <c r="L170" s="14"/>
    </row>
    <row r="171" spans="1:12" x14ac:dyDescent="0.2">
      <c r="A171" s="13"/>
      <c r="B171" s="13"/>
      <c r="C171" s="15" t="s">
        <v>3443</v>
      </c>
      <c r="D171" s="13"/>
      <c r="E171" s="13"/>
      <c r="F171" s="14">
        <v>67.2</v>
      </c>
      <c r="G171" s="14">
        <f>IFERROR(VLOOKUP(C171,Лист3!A:B,2,0),0)</f>
        <v>0</v>
      </c>
      <c r="H171" s="14">
        <f>F171-G171</f>
        <v>67.2</v>
      </c>
      <c r="I171" s="14">
        <v>0</v>
      </c>
      <c r="J171" s="14">
        <f>F171-I171</f>
        <v>67.2</v>
      </c>
      <c r="K171" s="14">
        <f>IFERROR(VLOOKUP(C171,Лист4!A:B,2,0),0)</f>
        <v>0</v>
      </c>
      <c r="L171" s="14">
        <f>F171-K171</f>
        <v>67.2</v>
      </c>
    </row>
    <row r="172" spans="1:12" x14ac:dyDescent="0.2">
      <c r="A172" s="13" t="s">
        <v>1</v>
      </c>
      <c r="B172" s="13" t="s">
        <v>3476</v>
      </c>
      <c r="C172" s="13" t="s">
        <v>3477</v>
      </c>
      <c r="D172" s="13" t="s">
        <v>3478</v>
      </c>
      <c r="E172" s="13" t="s">
        <v>3479</v>
      </c>
      <c r="F172" s="14">
        <v>238.75200000000001</v>
      </c>
      <c r="G172" s="14"/>
      <c r="H172" s="14"/>
      <c r="I172" s="14"/>
      <c r="J172" s="14"/>
      <c r="K172" s="14"/>
      <c r="L172" s="14"/>
    </row>
    <row r="173" spans="1:12" x14ac:dyDescent="0.2">
      <c r="A173" s="13"/>
      <c r="B173" s="13"/>
      <c r="C173" s="15" t="s">
        <v>3477</v>
      </c>
      <c r="D173" s="13"/>
      <c r="E173" s="13"/>
      <c r="F173" s="14">
        <v>238.75200000000001</v>
      </c>
      <c r="G173" s="14">
        <f>IFERROR(VLOOKUP(C173,Лист3!A:B,2,0),0)</f>
        <v>0</v>
      </c>
      <c r="H173" s="14">
        <f>F173-G173</f>
        <v>238.75200000000001</v>
      </c>
      <c r="I173" s="14">
        <v>0</v>
      </c>
      <c r="J173" s="14">
        <f>F173-I173</f>
        <v>238.75200000000001</v>
      </c>
      <c r="K173" s="14">
        <f>IFERROR(VLOOKUP(C173,Лист4!A:B,2,0),0)</f>
        <v>60</v>
      </c>
      <c r="L173" s="14">
        <f>F173-K173</f>
        <v>178.75200000000001</v>
      </c>
    </row>
    <row r="174" spans="1:12" x14ac:dyDescent="0.2">
      <c r="A174" s="13" t="s">
        <v>1</v>
      </c>
      <c r="B174" s="13" t="s">
        <v>605</v>
      </c>
      <c r="C174" s="13" t="s">
        <v>606</v>
      </c>
      <c r="D174" s="13" t="s">
        <v>607</v>
      </c>
      <c r="E174" s="13" t="s">
        <v>608</v>
      </c>
      <c r="F174" s="14">
        <v>0</v>
      </c>
      <c r="G174" s="14"/>
      <c r="H174" s="14"/>
      <c r="I174" s="14"/>
      <c r="J174" s="14"/>
      <c r="K174" s="14"/>
      <c r="L174" s="14"/>
    </row>
    <row r="175" spans="1:12" x14ac:dyDescent="0.2">
      <c r="A175" s="13"/>
      <c r="B175" s="13"/>
      <c r="C175" s="15" t="s">
        <v>606</v>
      </c>
      <c r="D175" s="13"/>
      <c r="E175" s="13"/>
      <c r="F175" s="14">
        <v>0</v>
      </c>
      <c r="G175" s="14">
        <f>IFERROR(VLOOKUP(C175,Лист3!A:B,2,0),0)</f>
        <v>0</v>
      </c>
      <c r="H175" s="14">
        <f>F175-G175</f>
        <v>0</v>
      </c>
      <c r="I175" s="14">
        <v>0</v>
      </c>
      <c r="J175" s="14">
        <f>F175-I175</f>
        <v>0</v>
      </c>
      <c r="K175" s="14">
        <f>IFERROR(VLOOKUP(C175,Лист4!A:B,2,0),0)</f>
        <v>0</v>
      </c>
      <c r="L175" s="14">
        <f>F175-K175</f>
        <v>0</v>
      </c>
    </row>
    <row r="176" spans="1:12" x14ac:dyDescent="0.2">
      <c r="A176" s="13" t="s">
        <v>1</v>
      </c>
      <c r="B176" s="13" t="s">
        <v>2946</v>
      </c>
      <c r="C176" s="13" t="s">
        <v>2947</v>
      </c>
      <c r="D176" s="13" t="s">
        <v>2948</v>
      </c>
      <c r="E176" s="13" t="s">
        <v>2949</v>
      </c>
      <c r="F176" s="14">
        <v>67.608000000000004</v>
      </c>
      <c r="G176" s="14"/>
      <c r="H176" s="14"/>
      <c r="I176" s="14"/>
      <c r="J176" s="14"/>
      <c r="K176" s="14"/>
      <c r="L176" s="14"/>
    </row>
    <row r="177" spans="1:12" x14ac:dyDescent="0.2">
      <c r="A177" s="13"/>
      <c r="B177" s="13"/>
      <c r="C177" s="15" t="s">
        <v>2947</v>
      </c>
      <c r="D177" s="13"/>
      <c r="E177" s="13"/>
      <c r="F177" s="14">
        <v>67.608000000000004</v>
      </c>
      <c r="G177" s="14">
        <f>IFERROR(VLOOKUP(C177,Лист3!A:B,2,0),0)</f>
        <v>0</v>
      </c>
      <c r="H177" s="14">
        <f>F177-G177</f>
        <v>67.608000000000004</v>
      </c>
      <c r="I177" s="14">
        <v>0</v>
      </c>
      <c r="J177" s="14">
        <f>F177-I177</f>
        <v>67.608000000000004</v>
      </c>
      <c r="K177" s="14">
        <f>IFERROR(VLOOKUP(C177,Лист4!A:B,2,0),0)</f>
        <v>0</v>
      </c>
      <c r="L177" s="14">
        <f>F177-K177</f>
        <v>67.608000000000004</v>
      </c>
    </row>
    <row r="178" spans="1:12" x14ac:dyDescent="0.2">
      <c r="A178" s="13" t="s">
        <v>1</v>
      </c>
      <c r="B178" s="13" t="s">
        <v>52</v>
      </c>
      <c r="C178" s="13" t="s">
        <v>53</v>
      </c>
      <c r="D178" s="13" t="s">
        <v>54</v>
      </c>
      <c r="E178" s="13" t="s">
        <v>55</v>
      </c>
      <c r="F178" s="14">
        <v>28.8</v>
      </c>
      <c r="G178" s="14"/>
      <c r="H178" s="14"/>
      <c r="I178" s="14"/>
      <c r="J178" s="14"/>
      <c r="K178" s="14"/>
      <c r="L178" s="14"/>
    </row>
    <row r="179" spans="1:12" x14ac:dyDescent="0.2">
      <c r="A179" s="13"/>
      <c r="B179" s="13"/>
      <c r="C179" s="15" t="s">
        <v>53</v>
      </c>
      <c r="D179" s="13"/>
      <c r="E179" s="13"/>
      <c r="F179" s="14">
        <v>28.8</v>
      </c>
      <c r="G179" s="14">
        <f>IFERROR(VLOOKUP(C179,Лист3!A:B,2,0),0)</f>
        <v>0</v>
      </c>
      <c r="H179" s="14">
        <f>F179-G179</f>
        <v>28.8</v>
      </c>
      <c r="I179" s="14">
        <v>0</v>
      </c>
      <c r="J179" s="14">
        <f>F179-I179</f>
        <v>28.8</v>
      </c>
      <c r="K179" s="14">
        <f>IFERROR(VLOOKUP(C179,Лист4!A:B,2,0),0)</f>
        <v>0</v>
      </c>
      <c r="L179" s="14">
        <f>F179-K179</f>
        <v>28.8</v>
      </c>
    </row>
    <row r="180" spans="1:12" x14ac:dyDescent="0.2">
      <c r="A180" s="13" t="s">
        <v>1</v>
      </c>
      <c r="B180" s="13" t="s">
        <v>2940</v>
      </c>
      <c r="C180" s="13" t="s">
        <v>2941</v>
      </c>
      <c r="D180" s="13" t="s">
        <v>2942</v>
      </c>
      <c r="E180" s="13" t="s">
        <v>2943</v>
      </c>
      <c r="F180" s="14">
        <v>62.591999999999999</v>
      </c>
      <c r="G180" s="14"/>
      <c r="H180" s="14"/>
      <c r="I180" s="14"/>
      <c r="J180" s="14"/>
      <c r="K180" s="14"/>
      <c r="L180" s="14"/>
    </row>
    <row r="181" spans="1:12" x14ac:dyDescent="0.2">
      <c r="A181" s="13" t="s">
        <v>1</v>
      </c>
      <c r="B181" s="13" t="s">
        <v>2940</v>
      </c>
      <c r="C181" s="13" t="s">
        <v>2941</v>
      </c>
      <c r="D181" s="13" t="s">
        <v>2944</v>
      </c>
      <c r="E181" s="13" t="s">
        <v>2945</v>
      </c>
      <c r="F181" s="14">
        <v>26.88</v>
      </c>
      <c r="G181" s="14"/>
      <c r="H181" s="14"/>
      <c r="I181" s="14"/>
      <c r="J181" s="14"/>
      <c r="K181" s="14"/>
      <c r="L181" s="14"/>
    </row>
    <row r="182" spans="1:12" x14ac:dyDescent="0.2">
      <c r="A182" s="13"/>
      <c r="B182" s="13"/>
      <c r="C182" s="15" t="s">
        <v>2941</v>
      </c>
      <c r="D182" s="13"/>
      <c r="E182" s="13"/>
      <c r="F182" s="14">
        <v>89.471999999999994</v>
      </c>
      <c r="G182" s="14">
        <f>IFERROR(VLOOKUP(C182,Лист3!A:B,2,0),0)</f>
        <v>0</v>
      </c>
      <c r="H182" s="14">
        <f>F182-G182</f>
        <v>89.471999999999994</v>
      </c>
      <c r="I182" s="14">
        <v>0</v>
      </c>
      <c r="J182" s="14">
        <f>F182-I182</f>
        <v>89.471999999999994</v>
      </c>
      <c r="K182" s="14">
        <f>IFERROR(VLOOKUP(C182,Лист4!A:B,2,0),0)</f>
        <v>1.9E-2</v>
      </c>
      <c r="L182" s="14">
        <f>F182-K182</f>
        <v>89.452999999999989</v>
      </c>
    </row>
    <row r="183" spans="1:12" x14ac:dyDescent="0.2">
      <c r="A183" s="13" t="s">
        <v>1</v>
      </c>
      <c r="B183" s="13" t="s">
        <v>609</v>
      </c>
      <c r="C183" s="13" t="s">
        <v>610</v>
      </c>
      <c r="D183" s="13" t="s">
        <v>611</v>
      </c>
      <c r="E183" s="13" t="s">
        <v>612</v>
      </c>
      <c r="F183" s="14">
        <v>2346.893</v>
      </c>
      <c r="G183" s="14"/>
      <c r="H183" s="14"/>
      <c r="I183" s="14"/>
      <c r="J183" s="14"/>
      <c r="K183" s="14"/>
      <c r="L183" s="14"/>
    </row>
    <row r="184" spans="1:12" x14ac:dyDescent="0.2">
      <c r="A184" s="13"/>
      <c r="B184" s="13"/>
      <c r="C184" s="15" t="s">
        <v>610</v>
      </c>
      <c r="D184" s="13"/>
      <c r="E184" s="13"/>
      <c r="F184" s="14">
        <v>2346.893</v>
      </c>
      <c r="G184" s="14">
        <f>IFERROR(VLOOKUP(C184,Лист3!A:B,2,0),0)</f>
        <v>0</v>
      </c>
      <c r="H184" s="14">
        <f>F184-G184</f>
        <v>2346.893</v>
      </c>
      <c r="I184" s="14">
        <v>0</v>
      </c>
      <c r="J184" s="14">
        <f>F184-I184</f>
        <v>2346.893</v>
      </c>
      <c r="K184" s="14">
        <f>IFERROR(VLOOKUP(C184,Лист4!A:B,2,0),0)</f>
        <v>0</v>
      </c>
      <c r="L184" s="14">
        <f>F184-K184</f>
        <v>2346.893</v>
      </c>
    </row>
    <row r="185" spans="1:12" x14ac:dyDescent="0.2">
      <c r="A185" s="13" t="s">
        <v>1</v>
      </c>
      <c r="B185" s="13" t="s">
        <v>613</v>
      </c>
      <c r="C185" s="13" t="s">
        <v>614</v>
      </c>
      <c r="D185" s="13" t="s">
        <v>615</v>
      </c>
      <c r="E185" s="13" t="s">
        <v>616</v>
      </c>
      <c r="F185" s="14">
        <v>413.697</v>
      </c>
      <c r="G185" s="14"/>
      <c r="H185" s="14"/>
      <c r="I185" s="14"/>
      <c r="J185" s="14"/>
      <c r="K185" s="14"/>
      <c r="L185" s="14"/>
    </row>
    <row r="186" spans="1:12" x14ac:dyDescent="0.2">
      <c r="A186" s="13"/>
      <c r="B186" s="13"/>
      <c r="C186" s="15" t="s">
        <v>614</v>
      </c>
      <c r="D186" s="13"/>
      <c r="E186" s="13"/>
      <c r="F186" s="14">
        <v>413.697</v>
      </c>
      <c r="G186" s="14">
        <f>IFERROR(VLOOKUP(C186,Лист3!A:B,2,0),0)</f>
        <v>0</v>
      </c>
      <c r="H186" s="14">
        <f>F186-G186</f>
        <v>413.697</v>
      </c>
      <c r="I186" s="14">
        <v>0</v>
      </c>
      <c r="J186" s="14">
        <f>F186-I186</f>
        <v>413.697</v>
      </c>
      <c r="K186" s="14">
        <f>IFERROR(VLOOKUP(C186,Лист4!A:B,2,0),0)</f>
        <v>0</v>
      </c>
      <c r="L186" s="14">
        <f>F186-K186</f>
        <v>413.697</v>
      </c>
    </row>
    <row r="187" spans="1:12" x14ac:dyDescent="0.2">
      <c r="A187" s="13" t="s">
        <v>1</v>
      </c>
      <c r="B187" s="13" t="s">
        <v>3202</v>
      </c>
      <c r="C187" s="13" t="s">
        <v>3203</v>
      </c>
      <c r="D187" s="13" t="s">
        <v>3204</v>
      </c>
      <c r="E187" s="13" t="s">
        <v>3205</v>
      </c>
      <c r="F187" s="14">
        <v>185.56800000000001</v>
      </c>
      <c r="G187" s="14"/>
      <c r="H187" s="14"/>
      <c r="I187" s="14"/>
      <c r="J187" s="14"/>
      <c r="K187" s="14"/>
      <c r="L187" s="14"/>
    </row>
    <row r="188" spans="1:12" x14ac:dyDescent="0.2">
      <c r="A188" s="13" t="s">
        <v>1</v>
      </c>
      <c r="B188" s="13" t="s">
        <v>3202</v>
      </c>
      <c r="C188" s="13" t="s">
        <v>3203</v>
      </c>
      <c r="D188" s="13" t="s">
        <v>3206</v>
      </c>
      <c r="E188" s="13" t="s">
        <v>3207</v>
      </c>
      <c r="F188" s="14">
        <v>163.392</v>
      </c>
      <c r="G188" s="14"/>
      <c r="H188" s="14"/>
      <c r="I188" s="14"/>
      <c r="J188" s="14"/>
      <c r="K188" s="14"/>
      <c r="L188" s="14"/>
    </row>
    <row r="189" spans="1:12" x14ac:dyDescent="0.2">
      <c r="A189" s="13" t="s">
        <v>1</v>
      </c>
      <c r="B189" s="13" t="s">
        <v>3202</v>
      </c>
      <c r="C189" s="13" t="s">
        <v>3203</v>
      </c>
      <c r="D189" s="13" t="s">
        <v>3243</v>
      </c>
      <c r="E189" s="13" t="s">
        <v>3244</v>
      </c>
      <c r="F189" s="14">
        <v>367.68</v>
      </c>
      <c r="G189" s="14"/>
      <c r="H189" s="14"/>
      <c r="I189" s="14"/>
      <c r="J189" s="14"/>
      <c r="K189" s="14"/>
      <c r="L189" s="14"/>
    </row>
    <row r="190" spans="1:12" x14ac:dyDescent="0.2">
      <c r="A190" s="13" t="s">
        <v>1</v>
      </c>
      <c r="B190" s="13" t="s">
        <v>3202</v>
      </c>
      <c r="C190" s="13" t="s">
        <v>3203</v>
      </c>
      <c r="D190" s="13" t="s">
        <v>3290</v>
      </c>
      <c r="E190" s="13" t="s">
        <v>3291</v>
      </c>
      <c r="F190" s="14">
        <v>16.896000000000001</v>
      </c>
      <c r="G190" s="14"/>
      <c r="H190" s="14"/>
      <c r="I190" s="14"/>
      <c r="J190" s="14"/>
      <c r="K190" s="14"/>
      <c r="L190" s="14"/>
    </row>
    <row r="191" spans="1:12" x14ac:dyDescent="0.2">
      <c r="A191" s="13" t="s">
        <v>1</v>
      </c>
      <c r="B191" s="13" t="s">
        <v>3202</v>
      </c>
      <c r="C191" s="13" t="s">
        <v>3203</v>
      </c>
      <c r="D191" s="13" t="s">
        <v>3354</v>
      </c>
      <c r="E191" s="13" t="s">
        <v>3355</v>
      </c>
      <c r="F191" s="14">
        <v>6161.76</v>
      </c>
      <c r="G191" s="14"/>
      <c r="H191" s="14"/>
      <c r="I191" s="14"/>
      <c r="J191" s="14"/>
      <c r="K191" s="14"/>
      <c r="L191" s="14"/>
    </row>
    <row r="192" spans="1:12" x14ac:dyDescent="0.2">
      <c r="A192" s="13" t="s">
        <v>1</v>
      </c>
      <c r="B192" s="13" t="s">
        <v>3202</v>
      </c>
      <c r="C192" s="13" t="s">
        <v>3203</v>
      </c>
      <c r="D192" s="13" t="s">
        <v>3356</v>
      </c>
      <c r="E192" s="13" t="s">
        <v>3357</v>
      </c>
      <c r="F192" s="14">
        <v>43.103999999999999</v>
      </c>
      <c r="G192" s="14"/>
      <c r="H192" s="14"/>
      <c r="I192" s="14"/>
      <c r="J192" s="14"/>
      <c r="K192" s="14"/>
      <c r="L192" s="14"/>
    </row>
    <row r="193" spans="1:12" x14ac:dyDescent="0.2">
      <c r="A193" s="13" t="s">
        <v>1</v>
      </c>
      <c r="B193" s="13" t="s">
        <v>3202</v>
      </c>
      <c r="C193" s="13" t="s">
        <v>3203</v>
      </c>
      <c r="D193" s="13" t="s">
        <v>3360</v>
      </c>
      <c r="E193" s="13" t="s">
        <v>3361</v>
      </c>
      <c r="F193" s="14">
        <v>1126.4159999999999</v>
      </c>
      <c r="G193" s="14"/>
      <c r="H193" s="14"/>
      <c r="I193" s="14"/>
      <c r="J193" s="14"/>
      <c r="K193" s="14"/>
      <c r="L193" s="14"/>
    </row>
    <row r="194" spans="1:12" x14ac:dyDescent="0.2">
      <c r="A194" s="13" t="s">
        <v>1</v>
      </c>
      <c r="B194" s="13" t="s">
        <v>3202</v>
      </c>
      <c r="C194" s="13" t="s">
        <v>3203</v>
      </c>
      <c r="D194" s="13" t="s">
        <v>3368</v>
      </c>
      <c r="E194" s="13" t="s">
        <v>3369</v>
      </c>
      <c r="F194" s="14">
        <v>339.024</v>
      </c>
      <c r="G194" s="14"/>
      <c r="H194" s="14"/>
      <c r="I194" s="14"/>
      <c r="J194" s="14"/>
      <c r="K194" s="14"/>
      <c r="L194" s="14"/>
    </row>
    <row r="195" spans="1:12" x14ac:dyDescent="0.2">
      <c r="A195" s="13" t="s">
        <v>1</v>
      </c>
      <c r="B195" s="13" t="s">
        <v>3202</v>
      </c>
      <c r="C195" s="13" t="s">
        <v>3203</v>
      </c>
      <c r="D195" s="13" t="s">
        <v>3370</v>
      </c>
      <c r="E195" s="13" t="s">
        <v>3371</v>
      </c>
      <c r="F195" s="14">
        <v>58.872</v>
      </c>
      <c r="G195" s="14"/>
      <c r="H195" s="14"/>
      <c r="I195" s="14"/>
      <c r="J195" s="14"/>
      <c r="K195" s="14"/>
      <c r="L195" s="14"/>
    </row>
    <row r="196" spans="1:12" x14ac:dyDescent="0.2">
      <c r="A196" s="13" t="s">
        <v>1</v>
      </c>
      <c r="B196" s="13" t="s">
        <v>3202</v>
      </c>
      <c r="C196" s="13" t="s">
        <v>3203</v>
      </c>
      <c r="D196" s="13" t="s">
        <v>3376</v>
      </c>
      <c r="E196" s="13" t="s">
        <v>3377</v>
      </c>
      <c r="F196" s="14">
        <v>193.27199999999999</v>
      </c>
      <c r="G196" s="14"/>
      <c r="H196" s="14"/>
      <c r="I196" s="14"/>
      <c r="J196" s="14"/>
      <c r="K196" s="14"/>
      <c r="L196" s="14"/>
    </row>
    <row r="197" spans="1:12" x14ac:dyDescent="0.2">
      <c r="A197" s="13"/>
      <c r="B197" s="13"/>
      <c r="C197" s="15" t="s">
        <v>3203</v>
      </c>
      <c r="D197" s="13"/>
      <c r="E197" s="13"/>
      <c r="F197" s="14">
        <v>8655.9840000000004</v>
      </c>
      <c r="G197" s="14">
        <f>IFERROR(VLOOKUP(C197,Лист3!A:B,2,0),0)</f>
        <v>0</v>
      </c>
      <c r="H197" s="14">
        <f>F197-G197</f>
        <v>8655.9840000000004</v>
      </c>
      <c r="I197" s="14">
        <v>0</v>
      </c>
      <c r="J197" s="14">
        <f>F197-I197</f>
        <v>8655.9840000000004</v>
      </c>
      <c r="K197" s="14">
        <f>IFERROR(VLOOKUP(C197,Лист4!A:B,2,0),0)</f>
        <v>0</v>
      </c>
      <c r="L197" s="14">
        <f>F197-K197</f>
        <v>8655.9840000000004</v>
      </c>
    </row>
    <row r="198" spans="1:12" x14ac:dyDescent="0.2">
      <c r="A198" s="13" t="s">
        <v>1</v>
      </c>
      <c r="B198" s="13" t="s">
        <v>3378</v>
      </c>
      <c r="C198" s="13" t="s">
        <v>3379</v>
      </c>
      <c r="D198" s="13" t="s">
        <v>3380</v>
      </c>
      <c r="E198" s="13" t="s">
        <v>3381</v>
      </c>
      <c r="F198" s="14">
        <v>14.821999999999999</v>
      </c>
      <c r="G198" s="14"/>
      <c r="H198" s="14"/>
      <c r="I198" s="14"/>
      <c r="J198" s="14"/>
      <c r="K198" s="14"/>
      <c r="L198" s="14"/>
    </row>
    <row r="199" spans="1:12" x14ac:dyDescent="0.2">
      <c r="A199" s="13" t="s">
        <v>1</v>
      </c>
      <c r="B199" s="13" t="s">
        <v>3378</v>
      </c>
      <c r="C199" s="13" t="s">
        <v>3379</v>
      </c>
      <c r="D199" s="13" t="s">
        <v>3382</v>
      </c>
      <c r="E199" s="13" t="s">
        <v>3383</v>
      </c>
      <c r="F199" s="14">
        <v>1191.8109999999999</v>
      </c>
      <c r="G199" s="14"/>
      <c r="H199" s="14"/>
      <c r="I199" s="14"/>
      <c r="J199" s="14"/>
      <c r="K199" s="14"/>
      <c r="L199" s="14"/>
    </row>
    <row r="200" spans="1:12" x14ac:dyDescent="0.2">
      <c r="A200" s="13" t="s">
        <v>1</v>
      </c>
      <c r="B200" s="13" t="s">
        <v>3378</v>
      </c>
      <c r="C200" s="13" t="s">
        <v>3379</v>
      </c>
      <c r="D200" s="13" t="s">
        <v>3384</v>
      </c>
      <c r="E200" s="13" t="s">
        <v>3385</v>
      </c>
      <c r="F200" s="14">
        <v>792.16800000000001</v>
      </c>
      <c r="G200" s="14"/>
      <c r="H200" s="14"/>
      <c r="I200" s="14"/>
      <c r="J200" s="14"/>
      <c r="K200" s="14"/>
      <c r="L200" s="14"/>
    </row>
    <row r="201" spans="1:12" x14ac:dyDescent="0.2">
      <c r="A201" s="13" t="s">
        <v>1</v>
      </c>
      <c r="B201" s="13" t="s">
        <v>3378</v>
      </c>
      <c r="C201" s="13" t="s">
        <v>3379</v>
      </c>
      <c r="D201" s="13" t="s">
        <v>3389</v>
      </c>
      <c r="E201" s="13" t="s">
        <v>3390</v>
      </c>
      <c r="F201" s="14">
        <v>72.936000000000007</v>
      </c>
      <c r="G201" s="14"/>
      <c r="H201" s="14"/>
      <c r="I201" s="14"/>
      <c r="J201" s="14"/>
      <c r="K201" s="14"/>
      <c r="L201" s="14"/>
    </row>
    <row r="202" spans="1:12" x14ac:dyDescent="0.2">
      <c r="A202" s="13" t="s">
        <v>1</v>
      </c>
      <c r="B202" s="13" t="s">
        <v>3378</v>
      </c>
      <c r="C202" s="13" t="s">
        <v>3379</v>
      </c>
      <c r="D202" s="13" t="s">
        <v>3399</v>
      </c>
      <c r="E202" s="13" t="s">
        <v>3400</v>
      </c>
      <c r="F202" s="14">
        <v>505.72800000000001</v>
      </c>
      <c r="G202" s="14"/>
      <c r="H202" s="14"/>
      <c r="I202" s="14"/>
      <c r="J202" s="14"/>
      <c r="K202" s="14"/>
      <c r="L202" s="14"/>
    </row>
    <row r="203" spans="1:12" x14ac:dyDescent="0.2">
      <c r="A203" s="13" t="s">
        <v>1</v>
      </c>
      <c r="B203" s="13" t="s">
        <v>3378</v>
      </c>
      <c r="C203" s="13" t="s">
        <v>3379</v>
      </c>
      <c r="D203" s="13" t="s">
        <v>3401</v>
      </c>
      <c r="E203" s="13" t="s">
        <v>3402</v>
      </c>
      <c r="F203" s="14">
        <v>109.224</v>
      </c>
      <c r="G203" s="14"/>
      <c r="H203" s="14"/>
      <c r="I203" s="14"/>
      <c r="J203" s="14"/>
      <c r="K203" s="14"/>
      <c r="L203" s="14"/>
    </row>
    <row r="204" spans="1:12" x14ac:dyDescent="0.2">
      <c r="A204" s="13" t="s">
        <v>1</v>
      </c>
      <c r="B204" s="13" t="s">
        <v>3378</v>
      </c>
      <c r="C204" s="13" t="s">
        <v>3379</v>
      </c>
      <c r="D204" s="13" t="s">
        <v>3424</v>
      </c>
      <c r="E204" s="13" t="s">
        <v>3425</v>
      </c>
      <c r="F204" s="14">
        <v>688.8</v>
      </c>
      <c r="G204" s="14"/>
      <c r="H204" s="14"/>
      <c r="I204" s="14"/>
      <c r="J204" s="14"/>
      <c r="K204" s="14"/>
      <c r="L204" s="14"/>
    </row>
    <row r="205" spans="1:12" x14ac:dyDescent="0.2">
      <c r="A205" s="13"/>
      <c r="B205" s="13"/>
      <c r="C205" s="15" t="s">
        <v>3379</v>
      </c>
      <c r="D205" s="13"/>
      <c r="E205" s="13"/>
      <c r="F205" s="14">
        <v>3375.4890000000005</v>
      </c>
      <c r="G205" s="14">
        <f>IFERROR(VLOOKUP(C205,Лист3!A:B,2,0),0)</f>
        <v>0</v>
      </c>
      <c r="H205" s="14">
        <f>F205-G205</f>
        <v>3375.4890000000005</v>
      </c>
      <c r="I205" s="14">
        <v>0</v>
      </c>
      <c r="J205" s="14">
        <f>F205-I205</f>
        <v>3375.4890000000005</v>
      </c>
      <c r="K205" s="14">
        <f>IFERROR(VLOOKUP(C205,Лист4!A:B,2,0),0)</f>
        <v>0</v>
      </c>
      <c r="L205" s="14">
        <f>F205-K205</f>
        <v>3375.4890000000005</v>
      </c>
    </row>
    <row r="206" spans="1:12" x14ac:dyDescent="0.2">
      <c r="A206" s="13" t="s">
        <v>1</v>
      </c>
      <c r="B206" s="13" t="s">
        <v>276</v>
      </c>
      <c r="C206" s="13" t="s">
        <v>277</v>
      </c>
      <c r="D206" s="13" t="s">
        <v>278</v>
      </c>
      <c r="E206" s="13" t="s">
        <v>279</v>
      </c>
      <c r="F206" s="14">
        <v>248.71199999999999</v>
      </c>
      <c r="G206" s="14"/>
      <c r="H206" s="14"/>
      <c r="I206" s="14"/>
      <c r="J206" s="14"/>
      <c r="K206" s="14"/>
      <c r="L206" s="14"/>
    </row>
    <row r="207" spans="1:12" x14ac:dyDescent="0.2">
      <c r="A207" s="13"/>
      <c r="B207" s="13"/>
      <c r="C207" s="15" t="s">
        <v>277</v>
      </c>
      <c r="D207" s="13"/>
      <c r="E207" s="13"/>
      <c r="F207" s="14">
        <v>248.71199999999999</v>
      </c>
      <c r="G207" s="14">
        <f>IFERROR(VLOOKUP(C207,Лист3!A:B,2,0),0)</f>
        <v>0</v>
      </c>
      <c r="H207" s="14">
        <f>F207-G207</f>
        <v>248.71199999999999</v>
      </c>
      <c r="I207" s="14">
        <v>0</v>
      </c>
      <c r="J207" s="14">
        <f>F207-I207</f>
        <v>248.71199999999999</v>
      </c>
      <c r="K207" s="14">
        <f>IFERROR(VLOOKUP(C207,Лист4!A:B,2,0),0)</f>
        <v>0</v>
      </c>
      <c r="L207" s="14">
        <f>F207-K207</f>
        <v>248.71199999999999</v>
      </c>
    </row>
    <row r="208" spans="1:12" x14ac:dyDescent="0.2">
      <c r="A208" s="13" t="s">
        <v>1</v>
      </c>
      <c r="B208" s="13" t="s">
        <v>2905</v>
      </c>
      <c r="C208" s="13" t="s">
        <v>2906</v>
      </c>
      <c r="D208" s="13" t="s">
        <v>2907</v>
      </c>
      <c r="E208" s="13" t="s">
        <v>2908</v>
      </c>
      <c r="F208" s="14">
        <v>35.856000000000002</v>
      </c>
      <c r="G208" s="14"/>
      <c r="H208" s="14"/>
      <c r="I208" s="14"/>
      <c r="J208" s="14"/>
      <c r="K208" s="14"/>
      <c r="L208" s="14"/>
    </row>
    <row r="209" spans="1:12" x14ac:dyDescent="0.2">
      <c r="A209" s="13"/>
      <c r="B209" s="13"/>
      <c r="C209" s="15" t="s">
        <v>2906</v>
      </c>
      <c r="D209" s="13"/>
      <c r="E209" s="13"/>
      <c r="F209" s="14">
        <v>35.856000000000002</v>
      </c>
      <c r="G209" s="14">
        <f>IFERROR(VLOOKUP(C209,Лист3!A:B,2,0),0)</f>
        <v>0</v>
      </c>
      <c r="H209" s="14">
        <f>F209-G209</f>
        <v>35.856000000000002</v>
      </c>
      <c r="I209" s="14">
        <v>0</v>
      </c>
      <c r="J209" s="14">
        <f>F209-I209</f>
        <v>35.856000000000002</v>
      </c>
      <c r="K209" s="14">
        <f>IFERROR(VLOOKUP(C209,Лист4!A:B,2,0),0)</f>
        <v>0</v>
      </c>
      <c r="L209" s="14">
        <f>F209-K209</f>
        <v>35.856000000000002</v>
      </c>
    </row>
    <row r="210" spans="1:12" x14ac:dyDescent="0.2">
      <c r="A210" s="13" t="s">
        <v>1</v>
      </c>
      <c r="B210" s="13" t="s">
        <v>272</v>
      </c>
      <c r="C210" s="13" t="s">
        <v>273</v>
      </c>
      <c r="D210" s="13" t="s">
        <v>274</v>
      </c>
      <c r="E210" s="13" t="s">
        <v>275</v>
      </c>
      <c r="F210" s="14">
        <v>105.696</v>
      </c>
      <c r="G210" s="14"/>
      <c r="H210" s="14"/>
      <c r="I210" s="14"/>
      <c r="J210" s="14"/>
      <c r="K210" s="14"/>
      <c r="L210" s="14"/>
    </row>
    <row r="211" spans="1:12" x14ac:dyDescent="0.2">
      <c r="A211" s="13"/>
      <c r="B211" s="13"/>
      <c r="C211" s="15" t="s">
        <v>273</v>
      </c>
      <c r="D211" s="13"/>
      <c r="E211" s="13"/>
      <c r="F211" s="14">
        <v>105.696</v>
      </c>
      <c r="G211" s="14">
        <f>IFERROR(VLOOKUP(C211,Лист3!A:B,2,0),0)</f>
        <v>0</v>
      </c>
      <c r="H211" s="14">
        <f>F211-G211</f>
        <v>105.696</v>
      </c>
      <c r="I211" s="14">
        <v>0</v>
      </c>
      <c r="J211" s="14">
        <f>F211-I211</f>
        <v>105.696</v>
      </c>
      <c r="K211" s="14">
        <f>IFERROR(VLOOKUP(C211,Лист4!A:B,2,0),0)</f>
        <v>0</v>
      </c>
      <c r="L211" s="14">
        <f>F211-K211</f>
        <v>105.696</v>
      </c>
    </row>
    <row r="212" spans="1:12" x14ac:dyDescent="0.2">
      <c r="A212" s="13" t="s">
        <v>1</v>
      </c>
      <c r="B212" s="13" t="s">
        <v>655</v>
      </c>
      <c r="C212" s="13" t="s">
        <v>656</v>
      </c>
      <c r="D212" s="13" t="s">
        <v>657</v>
      </c>
      <c r="E212" s="13" t="s">
        <v>658</v>
      </c>
      <c r="F212" s="14">
        <v>36.212000000000003</v>
      </c>
      <c r="G212" s="14"/>
      <c r="H212" s="14"/>
      <c r="I212" s="14"/>
      <c r="J212" s="14"/>
      <c r="K212" s="14"/>
      <c r="L212" s="14"/>
    </row>
    <row r="213" spans="1:12" x14ac:dyDescent="0.2">
      <c r="A213" s="13"/>
      <c r="B213" s="13"/>
      <c r="C213" s="15" t="s">
        <v>656</v>
      </c>
      <c r="D213" s="13"/>
      <c r="E213" s="13"/>
      <c r="F213" s="14">
        <v>36.212000000000003</v>
      </c>
      <c r="G213" s="14">
        <f>IFERROR(VLOOKUP(C213,Лист3!A:B,2,0),0)</f>
        <v>0</v>
      </c>
      <c r="H213" s="14">
        <f>F213-G213</f>
        <v>36.212000000000003</v>
      </c>
      <c r="I213" s="14">
        <v>0</v>
      </c>
      <c r="J213" s="14">
        <f>F213-I213</f>
        <v>36.212000000000003</v>
      </c>
      <c r="K213" s="14">
        <f>IFERROR(VLOOKUP(C213,Лист4!A:B,2,0),0)</f>
        <v>0</v>
      </c>
      <c r="L213" s="14">
        <f>F213-K213</f>
        <v>36.212000000000003</v>
      </c>
    </row>
    <row r="214" spans="1:12" x14ac:dyDescent="0.2">
      <c r="A214" s="13" t="s">
        <v>1</v>
      </c>
      <c r="B214" s="13" t="s">
        <v>1121</v>
      </c>
      <c r="C214" s="13" t="s">
        <v>1122</v>
      </c>
      <c r="D214" s="13" t="s">
        <v>1123</v>
      </c>
      <c r="E214" s="13" t="s">
        <v>1124</v>
      </c>
      <c r="F214" s="14">
        <v>236.85599999999999</v>
      </c>
      <c r="G214" s="14"/>
      <c r="H214" s="14"/>
      <c r="I214" s="14"/>
      <c r="J214" s="14"/>
      <c r="K214" s="14"/>
      <c r="L214" s="14"/>
    </row>
    <row r="215" spans="1:12" x14ac:dyDescent="0.2">
      <c r="A215" s="13"/>
      <c r="B215" s="13"/>
      <c r="C215" s="15" t="s">
        <v>1122</v>
      </c>
      <c r="D215" s="13"/>
      <c r="E215" s="13"/>
      <c r="F215" s="14">
        <v>236.85599999999999</v>
      </c>
      <c r="G215" s="14">
        <f>IFERROR(VLOOKUP(C215,Лист3!A:B,2,0),0)</f>
        <v>2.85</v>
      </c>
      <c r="H215" s="14">
        <f>F215-G215</f>
        <v>234.006</v>
      </c>
      <c r="I215" s="14">
        <v>0</v>
      </c>
      <c r="J215" s="14">
        <f>F215-I215</f>
        <v>236.85599999999999</v>
      </c>
      <c r="K215" s="14">
        <f>IFERROR(VLOOKUP(C215,Лист4!A:B,2,0),0)</f>
        <v>0</v>
      </c>
      <c r="L215" s="14">
        <f>F215-K215</f>
        <v>236.85599999999999</v>
      </c>
    </row>
    <row r="216" spans="1:12" x14ac:dyDescent="0.2">
      <c r="A216" s="13" t="s">
        <v>1</v>
      </c>
      <c r="B216" s="13" t="s">
        <v>659</v>
      </c>
      <c r="C216" s="13" t="s">
        <v>660</v>
      </c>
      <c r="D216" s="13" t="s">
        <v>661</v>
      </c>
      <c r="E216" s="13" t="s">
        <v>662</v>
      </c>
      <c r="F216" s="14">
        <v>14.784000000000001</v>
      </c>
      <c r="G216" s="14"/>
      <c r="H216" s="14"/>
      <c r="I216" s="14"/>
      <c r="J216" s="14"/>
      <c r="K216" s="14"/>
      <c r="L216" s="14"/>
    </row>
    <row r="217" spans="1:12" x14ac:dyDescent="0.2">
      <c r="A217" s="13"/>
      <c r="B217" s="13"/>
      <c r="C217" s="15" t="s">
        <v>660</v>
      </c>
      <c r="D217" s="13"/>
      <c r="E217" s="13"/>
      <c r="F217" s="14">
        <v>14.784000000000001</v>
      </c>
      <c r="G217" s="14">
        <f>IFERROR(VLOOKUP(C217,Лист3!A:B,2,0),0)</f>
        <v>0</v>
      </c>
      <c r="H217" s="14">
        <f>F217-G217</f>
        <v>14.784000000000001</v>
      </c>
      <c r="I217" s="14">
        <v>0</v>
      </c>
      <c r="J217" s="14">
        <f>F217-I217</f>
        <v>14.784000000000001</v>
      </c>
      <c r="K217" s="14">
        <f>IFERROR(VLOOKUP(C217,Лист4!A:B,2,0),0)</f>
        <v>0</v>
      </c>
      <c r="L217" s="14">
        <f>F217-K217</f>
        <v>14.784000000000001</v>
      </c>
    </row>
    <row r="218" spans="1:12" x14ac:dyDescent="0.2">
      <c r="A218" s="13" t="s">
        <v>1</v>
      </c>
      <c r="B218" s="13" t="s">
        <v>1125</v>
      </c>
      <c r="C218" s="13" t="s">
        <v>1126</v>
      </c>
      <c r="D218" s="13" t="s">
        <v>1127</v>
      </c>
      <c r="E218" s="13" t="s">
        <v>1128</v>
      </c>
      <c r="F218" s="14">
        <v>170.54400000000001</v>
      </c>
      <c r="G218" s="14"/>
      <c r="H218" s="14"/>
      <c r="I218" s="14"/>
      <c r="J218" s="14"/>
      <c r="K218" s="14"/>
      <c r="L218" s="14"/>
    </row>
    <row r="219" spans="1:12" x14ac:dyDescent="0.2">
      <c r="A219" s="13"/>
      <c r="B219" s="13"/>
      <c r="C219" s="15" t="s">
        <v>1126</v>
      </c>
      <c r="D219" s="13"/>
      <c r="E219" s="13"/>
      <c r="F219" s="14">
        <v>170.54400000000001</v>
      </c>
      <c r="G219" s="14">
        <f>IFERROR(VLOOKUP(C219,Лист3!A:B,2,0),0)</f>
        <v>0.26</v>
      </c>
      <c r="H219" s="14">
        <f>F219-G219</f>
        <v>170.28400000000002</v>
      </c>
      <c r="I219" s="14">
        <v>0</v>
      </c>
      <c r="J219" s="14">
        <f>F219-I219</f>
        <v>170.54400000000001</v>
      </c>
      <c r="K219" s="14">
        <f>IFERROR(VLOOKUP(C219,Лист4!A:B,2,0),0)</f>
        <v>0</v>
      </c>
      <c r="L219" s="14">
        <f>F219-K219</f>
        <v>170.54400000000001</v>
      </c>
    </row>
    <row r="220" spans="1:12" x14ac:dyDescent="0.2">
      <c r="A220" s="13" t="s">
        <v>1</v>
      </c>
      <c r="B220" s="13" t="s">
        <v>2909</v>
      </c>
      <c r="C220" s="13" t="s">
        <v>2910</v>
      </c>
      <c r="D220" s="13" t="s">
        <v>2911</v>
      </c>
      <c r="E220" s="13" t="s">
        <v>2912</v>
      </c>
      <c r="F220" s="14">
        <v>16.463999999999999</v>
      </c>
      <c r="G220" s="14"/>
      <c r="H220" s="14"/>
      <c r="I220" s="14"/>
      <c r="J220" s="14"/>
      <c r="K220" s="14"/>
      <c r="L220" s="14"/>
    </row>
    <row r="221" spans="1:12" x14ac:dyDescent="0.2">
      <c r="A221" s="13"/>
      <c r="B221" s="13"/>
      <c r="C221" s="15" t="s">
        <v>2910</v>
      </c>
      <c r="D221" s="13"/>
      <c r="E221" s="13"/>
      <c r="F221" s="14">
        <v>16.463999999999999</v>
      </c>
      <c r="G221" s="14">
        <f>IFERROR(VLOOKUP(C221,Лист3!A:B,2,0),0)</f>
        <v>0</v>
      </c>
      <c r="H221" s="14">
        <f>F221-G221</f>
        <v>16.463999999999999</v>
      </c>
      <c r="I221" s="14">
        <v>0</v>
      </c>
      <c r="J221" s="14">
        <f>F221-I221</f>
        <v>16.463999999999999</v>
      </c>
      <c r="K221" s="14">
        <f>IFERROR(VLOOKUP(C221,Лист4!A:B,2,0),0)</f>
        <v>0</v>
      </c>
      <c r="L221" s="14">
        <f>F221-K221</f>
        <v>16.463999999999999</v>
      </c>
    </row>
    <row r="222" spans="1:12" x14ac:dyDescent="0.2">
      <c r="A222" s="13" t="s">
        <v>1</v>
      </c>
      <c r="B222" s="13" t="s">
        <v>3102</v>
      </c>
      <c r="C222" s="13" t="s">
        <v>3103</v>
      </c>
      <c r="D222" s="13" t="s">
        <v>3104</v>
      </c>
      <c r="E222" s="13" t="s">
        <v>3105</v>
      </c>
      <c r="F222" s="14">
        <v>123.864</v>
      </c>
      <c r="G222" s="14"/>
      <c r="H222" s="14"/>
      <c r="I222" s="14"/>
      <c r="J222" s="14"/>
      <c r="K222" s="14"/>
      <c r="L222" s="14"/>
    </row>
    <row r="223" spans="1:12" x14ac:dyDescent="0.2">
      <c r="A223" s="13"/>
      <c r="B223" s="13"/>
      <c r="C223" s="15" t="s">
        <v>3103</v>
      </c>
      <c r="D223" s="13"/>
      <c r="E223" s="13"/>
      <c r="F223" s="14">
        <v>123.864</v>
      </c>
      <c r="G223" s="14">
        <f>IFERROR(VLOOKUP(C223,Лист3!A:B,2,0),0)</f>
        <v>0</v>
      </c>
      <c r="H223" s="14">
        <f>F223-G223</f>
        <v>123.864</v>
      </c>
      <c r="I223" s="14">
        <v>0</v>
      </c>
      <c r="J223" s="14">
        <f>F223-I223</f>
        <v>123.864</v>
      </c>
      <c r="K223" s="14">
        <f>IFERROR(VLOOKUP(C223,Лист4!A:B,2,0),0)</f>
        <v>0</v>
      </c>
      <c r="L223" s="14">
        <f>F223-K223</f>
        <v>123.864</v>
      </c>
    </row>
    <row r="224" spans="1:12" x14ac:dyDescent="0.2">
      <c r="A224" s="13" t="s">
        <v>1</v>
      </c>
      <c r="B224" s="13" t="s">
        <v>2998</v>
      </c>
      <c r="C224" s="13" t="s">
        <v>2999</v>
      </c>
      <c r="D224" s="13" t="s">
        <v>3000</v>
      </c>
      <c r="E224" s="13" t="s">
        <v>3001</v>
      </c>
      <c r="F224" s="14">
        <v>73.8</v>
      </c>
      <c r="G224" s="14"/>
      <c r="H224" s="14"/>
      <c r="I224" s="14"/>
      <c r="J224" s="14"/>
      <c r="K224" s="14"/>
      <c r="L224" s="14"/>
    </row>
    <row r="225" spans="1:12" x14ac:dyDescent="0.2">
      <c r="A225" s="13"/>
      <c r="B225" s="13"/>
      <c r="C225" s="15" t="s">
        <v>2999</v>
      </c>
      <c r="D225" s="13"/>
      <c r="E225" s="13"/>
      <c r="F225" s="14">
        <v>73.8</v>
      </c>
      <c r="G225" s="14">
        <f>IFERROR(VLOOKUP(C225,Лист3!A:B,2,0),0)</f>
        <v>0</v>
      </c>
      <c r="H225" s="14">
        <f>F225-G225</f>
        <v>73.8</v>
      </c>
      <c r="I225" s="14">
        <v>0</v>
      </c>
      <c r="J225" s="14">
        <f>F225-I225</f>
        <v>73.8</v>
      </c>
      <c r="K225" s="14">
        <f>IFERROR(VLOOKUP(C225,Лист4!A:B,2,0),0)</f>
        <v>0</v>
      </c>
      <c r="L225" s="14">
        <f>F225-K225</f>
        <v>73.8</v>
      </c>
    </row>
    <row r="226" spans="1:12" x14ac:dyDescent="0.2">
      <c r="A226" s="13" t="s">
        <v>1</v>
      </c>
      <c r="B226" s="13" t="s">
        <v>3038</v>
      </c>
      <c r="C226" s="13" t="s">
        <v>3039</v>
      </c>
      <c r="D226" s="13" t="s">
        <v>3040</v>
      </c>
      <c r="E226" s="13" t="s">
        <v>3041</v>
      </c>
      <c r="F226" s="14">
        <v>53.76</v>
      </c>
      <c r="G226" s="14"/>
      <c r="H226" s="14"/>
      <c r="I226" s="14"/>
      <c r="J226" s="14"/>
      <c r="K226" s="14"/>
      <c r="L226" s="14"/>
    </row>
    <row r="227" spans="1:12" x14ac:dyDescent="0.2">
      <c r="A227" s="13"/>
      <c r="B227" s="13"/>
      <c r="C227" s="15" t="s">
        <v>3039</v>
      </c>
      <c r="D227" s="13"/>
      <c r="E227" s="13"/>
      <c r="F227" s="14">
        <v>53.76</v>
      </c>
      <c r="G227" s="14">
        <f>IFERROR(VLOOKUP(C227,Лист3!A:B,2,0),0)</f>
        <v>0</v>
      </c>
      <c r="H227" s="14">
        <f>F227-G227</f>
        <v>53.76</v>
      </c>
      <c r="I227" s="14">
        <v>0</v>
      </c>
      <c r="J227" s="14">
        <f>F227-I227</f>
        <v>53.76</v>
      </c>
      <c r="K227" s="14">
        <f>IFERROR(VLOOKUP(C227,Лист4!A:B,2,0),0)</f>
        <v>0</v>
      </c>
      <c r="L227" s="14">
        <f>F227-K227</f>
        <v>53.76</v>
      </c>
    </row>
    <row r="228" spans="1:12" x14ac:dyDescent="0.2">
      <c r="A228" s="13" t="s">
        <v>1</v>
      </c>
      <c r="B228" s="13" t="s">
        <v>3050</v>
      </c>
      <c r="C228" s="13" t="s">
        <v>3051</v>
      </c>
      <c r="D228" s="13" t="s">
        <v>3052</v>
      </c>
      <c r="E228" s="13" t="s">
        <v>3053</v>
      </c>
      <c r="F228" s="14">
        <v>28.488</v>
      </c>
      <c r="G228" s="14"/>
      <c r="H228" s="14"/>
      <c r="I228" s="14"/>
      <c r="J228" s="14"/>
      <c r="K228" s="14"/>
      <c r="L228" s="14"/>
    </row>
    <row r="229" spans="1:12" x14ac:dyDescent="0.2">
      <c r="A229" s="13"/>
      <c r="B229" s="13"/>
      <c r="C229" s="15" t="s">
        <v>3051</v>
      </c>
      <c r="D229" s="13"/>
      <c r="E229" s="13"/>
      <c r="F229" s="14">
        <v>28.488</v>
      </c>
      <c r="G229" s="14">
        <f>IFERROR(VLOOKUP(C229,Лист3!A:B,2,0),0)</f>
        <v>0</v>
      </c>
      <c r="H229" s="14">
        <f>F229-G229</f>
        <v>28.488</v>
      </c>
      <c r="I229" s="14">
        <v>0</v>
      </c>
      <c r="J229" s="14">
        <f>F229-I229</f>
        <v>28.488</v>
      </c>
      <c r="K229" s="14">
        <f>IFERROR(VLOOKUP(C229,Лист4!A:B,2,0),0)</f>
        <v>0</v>
      </c>
      <c r="L229" s="14">
        <f>F229-K229</f>
        <v>28.488</v>
      </c>
    </row>
    <row r="230" spans="1:12" x14ac:dyDescent="0.2">
      <c r="A230" s="13" t="s">
        <v>1</v>
      </c>
      <c r="B230" s="13" t="s">
        <v>3134</v>
      </c>
      <c r="C230" s="13" t="s">
        <v>3135</v>
      </c>
      <c r="D230" s="13" t="s">
        <v>3136</v>
      </c>
      <c r="E230" s="13" t="s">
        <v>3137</v>
      </c>
      <c r="F230" s="14">
        <v>98.4</v>
      </c>
      <c r="G230" s="14"/>
      <c r="H230" s="14"/>
      <c r="I230" s="14"/>
      <c r="J230" s="14"/>
      <c r="K230" s="14"/>
      <c r="L230" s="14"/>
    </row>
    <row r="231" spans="1:12" x14ac:dyDescent="0.2">
      <c r="A231" s="13"/>
      <c r="B231" s="13"/>
      <c r="C231" s="15" t="s">
        <v>3135</v>
      </c>
      <c r="D231" s="13"/>
      <c r="E231" s="13"/>
      <c r="F231" s="14">
        <v>98.4</v>
      </c>
      <c r="G231" s="14">
        <f>IFERROR(VLOOKUP(C231,Лист3!A:B,2,0),0)</f>
        <v>0</v>
      </c>
      <c r="H231" s="14">
        <f>F231-G231</f>
        <v>98.4</v>
      </c>
      <c r="I231" s="14">
        <v>0</v>
      </c>
      <c r="J231" s="14">
        <f>F231-I231</f>
        <v>98.4</v>
      </c>
      <c r="K231" s="14">
        <f>IFERROR(VLOOKUP(C231,Лист4!A:B,2,0),0)</f>
        <v>0</v>
      </c>
      <c r="L231" s="14">
        <f>F231-K231</f>
        <v>98.4</v>
      </c>
    </row>
    <row r="232" spans="1:12" x14ac:dyDescent="0.2">
      <c r="A232" s="13" t="s">
        <v>1</v>
      </c>
      <c r="B232" s="13" t="s">
        <v>2962</v>
      </c>
      <c r="C232" s="13" t="s">
        <v>2963</v>
      </c>
      <c r="D232" s="13" t="s">
        <v>2964</v>
      </c>
      <c r="E232" s="13" t="s">
        <v>2965</v>
      </c>
      <c r="F232" s="14">
        <v>38.951999999999998</v>
      </c>
      <c r="G232" s="14"/>
      <c r="H232" s="14"/>
      <c r="I232" s="14"/>
      <c r="J232" s="14"/>
      <c r="K232" s="14"/>
      <c r="L232" s="14"/>
    </row>
    <row r="233" spans="1:12" x14ac:dyDescent="0.2">
      <c r="A233" s="13"/>
      <c r="B233" s="13"/>
      <c r="C233" s="15" t="s">
        <v>2963</v>
      </c>
      <c r="D233" s="13"/>
      <c r="E233" s="13"/>
      <c r="F233" s="14">
        <v>38.951999999999998</v>
      </c>
      <c r="G233" s="14">
        <f>IFERROR(VLOOKUP(C233,Лист3!A:B,2,0),0)</f>
        <v>0</v>
      </c>
      <c r="H233" s="14">
        <f>F233-G233</f>
        <v>38.951999999999998</v>
      </c>
      <c r="I233" s="14">
        <v>0</v>
      </c>
      <c r="J233" s="14">
        <f>F233-I233</f>
        <v>38.951999999999998</v>
      </c>
      <c r="K233" s="14">
        <f>IFERROR(VLOOKUP(C233,Лист4!A:B,2,0),0)</f>
        <v>0</v>
      </c>
      <c r="L233" s="14">
        <f>F233-K233</f>
        <v>38.951999999999998</v>
      </c>
    </row>
    <row r="234" spans="1:12" x14ac:dyDescent="0.2">
      <c r="A234" s="13" t="s">
        <v>1</v>
      </c>
      <c r="B234" s="13" t="s">
        <v>2970</v>
      </c>
      <c r="C234" s="13" t="s">
        <v>2971</v>
      </c>
      <c r="D234" s="13" t="s">
        <v>2972</v>
      </c>
      <c r="E234" s="13" t="s">
        <v>2973</v>
      </c>
      <c r="F234" s="14">
        <v>27.864000000000001</v>
      </c>
      <c r="G234" s="14"/>
      <c r="H234" s="14"/>
      <c r="I234" s="14"/>
      <c r="J234" s="14"/>
      <c r="K234" s="14"/>
      <c r="L234" s="14"/>
    </row>
    <row r="235" spans="1:12" x14ac:dyDescent="0.2">
      <c r="A235" s="13"/>
      <c r="B235" s="13"/>
      <c r="C235" s="15" t="s">
        <v>2971</v>
      </c>
      <c r="D235" s="13"/>
      <c r="E235" s="13"/>
      <c r="F235" s="14">
        <v>27.864000000000001</v>
      </c>
      <c r="G235" s="14">
        <f>IFERROR(VLOOKUP(C235,Лист3!A:B,2,0),0)</f>
        <v>0</v>
      </c>
      <c r="H235" s="14">
        <f>F235-G235</f>
        <v>27.864000000000001</v>
      </c>
      <c r="I235" s="14">
        <v>0</v>
      </c>
      <c r="J235" s="14">
        <f>F235-I235</f>
        <v>27.864000000000001</v>
      </c>
      <c r="K235" s="14">
        <f>IFERROR(VLOOKUP(C235,Лист4!A:B,2,0),0)</f>
        <v>0</v>
      </c>
      <c r="L235" s="14">
        <f>F235-K235</f>
        <v>27.864000000000001</v>
      </c>
    </row>
    <row r="236" spans="1:12" x14ac:dyDescent="0.2">
      <c r="A236" s="13" t="s">
        <v>1</v>
      </c>
      <c r="B236" s="13" t="s">
        <v>3174</v>
      </c>
      <c r="C236" s="13" t="s">
        <v>3175</v>
      </c>
      <c r="D236" s="13" t="s">
        <v>3176</v>
      </c>
      <c r="E236" s="13" t="s">
        <v>3177</v>
      </c>
      <c r="F236" s="14">
        <v>201.048</v>
      </c>
      <c r="G236" s="14"/>
      <c r="H236" s="14"/>
      <c r="I236" s="14"/>
      <c r="J236" s="14"/>
      <c r="K236" s="14"/>
      <c r="L236" s="14"/>
    </row>
    <row r="237" spans="1:12" x14ac:dyDescent="0.2">
      <c r="A237" s="13"/>
      <c r="B237" s="13"/>
      <c r="C237" s="15" t="s">
        <v>3175</v>
      </c>
      <c r="D237" s="13"/>
      <c r="E237" s="13"/>
      <c r="F237" s="14">
        <v>201.048</v>
      </c>
      <c r="G237" s="14">
        <f>IFERROR(VLOOKUP(C237,Лист3!A:B,2,0),0)</f>
        <v>0</v>
      </c>
      <c r="H237" s="14">
        <f>F237-G237</f>
        <v>201.048</v>
      </c>
      <c r="I237" s="14">
        <v>0</v>
      </c>
      <c r="J237" s="14">
        <f>F237-I237</f>
        <v>201.048</v>
      </c>
      <c r="K237" s="14">
        <f>IFERROR(VLOOKUP(C237,Лист4!A:B,2,0),0)</f>
        <v>0</v>
      </c>
      <c r="L237" s="14">
        <f>F237-K237</f>
        <v>201.048</v>
      </c>
    </row>
    <row r="238" spans="1:12" x14ac:dyDescent="0.2">
      <c r="A238" s="13" t="s">
        <v>1</v>
      </c>
      <c r="B238" s="13" t="s">
        <v>3130</v>
      </c>
      <c r="C238" s="13" t="s">
        <v>3131</v>
      </c>
      <c r="D238" s="13" t="s">
        <v>3132</v>
      </c>
      <c r="E238" s="13" t="s">
        <v>3133</v>
      </c>
      <c r="F238" s="14">
        <v>236.85599999999999</v>
      </c>
      <c r="G238" s="14"/>
      <c r="H238" s="14"/>
      <c r="I238" s="14"/>
      <c r="J238" s="14"/>
      <c r="K238" s="14"/>
      <c r="L238" s="14"/>
    </row>
    <row r="239" spans="1:12" x14ac:dyDescent="0.2">
      <c r="A239" s="13"/>
      <c r="B239" s="13"/>
      <c r="C239" s="15" t="s">
        <v>3131</v>
      </c>
      <c r="D239" s="13"/>
      <c r="E239" s="13"/>
      <c r="F239" s="14">
        <v>236.85599999999999</v>
      </c>
      <c r="G239" s="14">
        <f>IFERROR(VLOOKUP(C239,Лист3!A:B,2,0),0)</f>
        <v>0</v>
      </c>
      <c r="H239" s="14">
        <f>F239-G239</f>
        <v>236.85599999999999</v>
      </c>
      <c r="I239" s="14">
        <v>0</v>
      </c>
      <c r="J239" s="14">
        <f>F239-I239</f>
        <v>236.85599999999999</v>
      </c>
      <c r="K239" s="14">
        <f>IFERROR(VLOOKUP(C239,Лист4!A:B,2,0),0)</f>
        <v>0</v>
      </c>
      <c r="L239" s="14">
        <f>F239-K239</f>
        <v>236.85599999999999</v>
      </c>
    </row>
    <row r="240" spans="1:12" x14ac:dyDescent="0.2">
      <c r="A240" s="13" t="s">
        <v>1</v>
      </c>
      <c r="B240" s="13" t="s">
        <v>3086</v>
      </c>
      <c r="C240" s="13" t="s">
        <v>3087</v>
      </c>
      <c r="D240" s="13" t="s">
        <v>3088</v>
      </c>
      <c r="E240" s="13" t="s">
        <v>3089</v>
      </c>
      <c r="F240" s="14">
        <v>65.784000000000006</v>
      </c>
      <c r="G240" s="14"/>
      <c r="H240" s="14"/>
      <c r="I240" s="14"/>
      <c r="J240" s="14"/>
      <c r="K240" s="14"/>
      <c r="L240" s="14"/>
    </row>
    <row r="241" spans="1:12" x14ac:dyDescent="0.2">
      <c r="A241" s="13"/>
      <c r="B241" s="13"/>
      <c r="C241" s="15" t="s">
        <v>3087</v>
      </c>
      <c r="D241" s="13"/>
      <c r="E241" s="13"/>
      <c r="F241" s="14">
        <v>65.784000000000006</v>
      </c>
      <c r="G241" s="14">
        <f>IFERROR(VLOOKUP(C241,Лист3!A:B,2,0),0)</f>
        <v>0</v>
      </c>
      <c r="H241" s="14">
        <f>F241-G241</f>
        <v>65.784000000000006</v>
      </c>
      <c r="I241" s="14">
        <v>0</v>
      </c>
      <c r="J241" s="14">
        <f>F241-I241</f>
        <v>65.784000000000006</v>
      </c>
      <c r="K241" s="14">
        <f>IFERROR(VLOOKUP(C241,Лист4!A:B,2,0),0)</f>
        <v>0</v>
      </c>
      <c r="L241" s="14">
        <f>F241-K241</f>
        <v>65.784000000000006</v>
      </c>
    </row>
    <row r="242" spans="1:12" x14ac:dyDescent="0.2">
      <c r="A242" s="13" t="s">
        <v>1</v>
      </c>
      <c r="B242" s="13" t="s">
        <v>2982</v>
      </c>
      <c r="C242" s="13" t="s">
        <v>2983</v>
      </c>
      <c r="D242" s="13" t="s">
        <v>2984</v>
      </c>
      <c r="E242" s="13" t="s">
        <v>2985</v>
      </c>
      <c r="F242" s="14">
        <v>60.072000000000003</v>
      </c>
      <c r="G242" s="14"/>
      <c r="H242" s="14"/>
      <c r="I242" s="14"/>
      <c r="J242" s="14"/>
      <c r="K242" s="14"/>
      <c r="L242" s="14"/>
    </row>
    <row r="243" spans="1:12" x14ac:dyDescent="0.2">
      <c r="A243" s="13"/>
      <c r="B243" s="13"/>
      <c r="C243" s="15" t="s">
        <v>2983</v>
      </c>
      <c r="D243" s="13"/>
      <c r="E243" s="13"/>
      <c r="F243" s="14">
        <v>60.072000000000003</v>
      </c>
      <c r="G243" s="14">
        <f>IFERROR(VLOOKUP(C243,Лист3!A:B,2,0),0)</f>
        <v>0</v>
      </c>
      <c r="H243" s="14">
        <f>F243-G243</f>
        <v>60.072000000000003</v>
      </c>
      <c r="I243" s="14">
        <v>0</v>
      </c>
      <c r="J243" s="14">
        <f>F243-I243</f>
        <v>60.072000000000003</v>
      </c>
      <c r="K243" s="14">
        <f>IFERROR(VLOOKUP(C243,Лист4!A:B,2,0),0)</f>
        <v>0</v>
      </c>
      <c r="L243" s="14">
        <f>F243-K243</f>
        <v>60.072000000000003</v>
      </c>
    </row>
    <row r="244" spans="1:12" x14ac:dyDescent="0.2">
      <c r="A244" s="13" t="s">
        <v>1</v>
      </c>
      <c r="B244" s="13" t="s">
        <v>3034</v>
      </c>
      <c r="C244" s="13" t="s">
        <v>3035</v>
      </c>
      <c r="D244" s="13" t="s">
        <v>3036</v>
      </c>
      <c r="E244" s="13" t="s">
        <v>3037</v>
      </c>
      <c r="F244" s="14">
        <v>44.783999999999999</v>
      </c>
      <c r="G244" s="14"/>
      <c r="H244" s="14"/>
      <c r="I244" s="14"/>
      <c r="J244" s="14"/>
      <c r="K244" s="14"/>
      <c r="L244" s="14"/>
    </row>
    <row r="245" spans="1:12" x14ac:dyDescent="0.2">
      <c r="A245" s="13"/>
      <c r="B245" s="13"/>
      <c r="C245" s="15" t="s">
        <v>3035</v>
      </c>
      <c r="D245" s="13"/>
      <c r="E245" s="13"/>
      <c r="F245" s="14">
        <v>44.783999999999999</v>
      </c>
      <c r="G245" s="14">
        <f>IFERROR(VLOOKUP(C245,Лист3!A:B,2,0),0)</f>
        <v>0</v>
      </c>
      <c r="H245" s="14">
        <f>F245-G245</f>
        <v>44.783999999999999</v>
      </c>
      <c r="I245" s="14">
        <v>0</v>
      </c>
      <c r="J245" s="14">
        <f>F245-I245</f>
        <v>44.783999999999999</v>
      </c>
      <c r="K245" s="14">
        <f>IFERROR(VLOOKUP(C245,Лист4!A:B,2,0),0)</f>
        <v>0</v>
      </c>
      <c r="L245" s="14">
        <f>F245-K245</f>
        <v>44.783999999999999</v>
      </c>
    </row>
    <row r="246" spans="1:12" x14ac:dyDescent="0.2">
      <c r="A246" s="13" t="s">
        <v>1</v>
      </c>
      <c r="B246" s="13" t="s">
        <v>3006</v>
      </c>
      <c r="C246" s="13" t="s">
        <v>3007</v>
      </c>
      <c r="D246" s="13" t="s">
        <v>3008</v>
      </c>
      <c r="E246" s="13" t="s">
        <v>3009</v>
      </c>
      <c r="F246" s="14">
        <v>64.2</v>
      </c>
      <c r="G246" s="14"/>
      <c r="H246" s="14"/>
      <c r="I246" s="14"/>
      <c r="J246" s="14"/>
      <c r="K246" s="14"/>
      <c r="L246" s="14"/>
    </row>
    <row r="247" spans="1:12" x14ac:dyDescent="0.2">
      <c r="A247" s="13"/>
      <c r="B247" s="13"/>
      <c r="C247" s="15" t="s">
        <v>3007</v>
      </c>
      <c r="D247" s="13"/>
      <c r="E247" s="13"/>
      <c r="F247" s="14">
        <v>64.2</v>
      </c>
      <c r="G247" s="14">
        <f>IFERROR(VLOOKUP(C247,Лист3!A:B,2,0),0)</f>
        <v>0</v>
      </c>
      <c r="H247" s="14">
        <f>F247-G247</f>
        <v>64.2</v>
      </c>
      <c r="I247" s="14">
        <v>0</v>
      </c>
      <c r="J247" s="14">
        <f>F247-I247</f>
        <v>64.2</v>
      </c>
      <c r="K247" s="14">
        <f>IFERROR(VLOOKUP(C247,Лист4!A:B,2,0),0)</f>
        <v>0</v>
      </c>
      <c r="L247" s="14">
        <f>F247-K247</f>
        <v>64.2</v>
      </c>
    </row>
    <row r="248" spans="1:12" x14ac:dyDescent="0.2">
      <c r="A248" s="13" t="s">
        <v>1</v>
      </c>
      <c r="B248" s="13" t="s">
        <v>3070</v>
      </c>
      <c r="C248" s="13" t="s">
        <v>3071</v>
      </c>
      <c r="D248" s="13" t="s">
        <v>3072</v>
      </c>
      <c r="E248" s="13" t="s">
        <v>3073</v>
      </c>
      <c r="F248" s="14">
        <v>72.096000000000004</v>
      </c>
      <c r="G248" s="14"/>
      <c r="H248" s="14"/>
      <c r="I248" s="14"/>
      <c r="J248" s="14"/>
      <c r="K248" s="14"/>
      <c r="L248" s="14"/>
    </row>
    <row r="249" spans="1:12" x14ac:dyDescent="0.2">
      <c r="A249" s="13"/>
      <c r="B249" s="13"/>
      <c r="C249" s="15" t="s">
        <v>3071</v>
      </c>
      <c r="D249" s="13"/>
      <c r="E249" s="13"/>
      <c r="F249" s="14">
        <v>72.096000000000004</v>
      </c>
      <c r="G249" s="14">
        <f>IFERROR(VLOOKUP(C249,Лист3!A:B,2,0),0)</f>
        <v>0</v>
      </c>
      <c r="H249" s="14">
        <f>F249-G249</f>
        <v>72.096000000000004</v>
      </c>
      <c r="I249" s="14">
        <v>0</v>
      </c>
      <c r="J249" s="14">
        <f>F249-I249</f>
        <v>72.096000000000004</v>
      </c>
      <c r="K249" s="14">
        <f>IFERROR(VLOOKUP(C249,Лист4!A:B,2,0),0)</f>
        <v>0</v>
      </c>
      <c r="L249" s="14">
        <f>F249-K249</f>
        <v>72.096000000000004</v>
      </c>
    </row>
    <row r="250" spans="1:12" x14ac:dyDescent="0.2">
      <c r="A250" s="13" t="s">
        <v>1</v>
      </c>
      <c r="B250" s="13" t="s">
        <v>2978</v>
      </c>
      <c r="C250" s="13" t="s">
        <v>2979</v>
      </c>
      <c r="D250" s="13" t="s">
        <v>2980</v>
      </c>
      <c r="E250" s="13" t="s">
        <v>2981</v>
      </c>
      <c r="F250" s="14">
        <v>58.223999999999997</v>
      </c>
      <c r="G250" s="14"/>
      <c r="H250" s="14"/>
      <c r="I250" s="14"/>
      <c r="J250" s="14"/>
      <c r="K250" s="14"/>
      <c r="L250" s="14"/>
    </row>
    <row r="251" spans="1:12" x14ac:dyDescent="0.2">
      <c r="A251" s="13"/>
      <c r="B251" s="13"/>
      <c r="C251" s="15" t="s">
        <v>2979</v>
      </c>
      <c r="D251" s="13"/>
      <c r="E251" s="13"/>
      <c r="F251" s="14">
        <v>58.223999999999997</v>
      </c>
      <c r="G251" s="14">
        <f>IFERROR(VLOOKUP(C251,Лист3!A:B,2,0),0)</f>
        <v>0</v>
      </c>
      <c r="H251" s="14">
        <f>F251-G251</f>
        <v>58.223999999999997</v>
      </c>
      <c r="I251" s="14">
        <v>0</v>
      </c>
      <c r="J251" s="14">
        <f>F251-I251</f>
        <v>58.223999999999997</v>
      </c>
      <c r="K251" s="14">
        <f>IFERROR(VLOOKUP(C251,Лист4!A:B,2,0),0)</f>
        <v>0</v>
      </c>
      <c r="L251" s="14">
        <f>F251-K251</f>
        <v>58.223999999999997</v>
      </c>
    </row>
    <row r="252" spans="1:12" x14ac:dyDescent="0.2">
      <c r="A252" s="13" t="s">
        <v>1</v>
      </c>
      <c r="B252" s="13" t="s">
        <v>3126</v>
      </c>
      <c r="C252" s="13" t="s">
        <v>3127</v>
      </c>
      <c r="D252" s="13" t="s">
        <v>3128</v>
      </c>
      <c r="E252" s="13" t="s">
        <v>3129</v>
      </c>
      <c r="F252" s="14">
        <v>77.063999999999993</v>
      </c>
      <c r="G252" s="14"/>
      <c r="H252" s="14"/>
      <c r="I252" s="14"/>
      <c r="J252" s="14"/>
      <c r="K252" s="14"/>
      <c r="L252" s="14"/>
    </row>
    <row r="253" spans="1:12" x14ac:dyDescent="0.2">
      <c r="A253" s="13"/>
      <c r="B253" s="13"/>
      <c r="C253" s="15" t="s">
        <v>3127</v>
      </c>
      <c r="D253" s="13"/>
      <c r="E253" s="13"/>
      <c r="F253" s="14">
        <v>77.063999999999993</v>
      </c>
      <c r="G253" s="14">
        <f>IFERROR(VLOOKUP(C253,Лист3!A:B,2,0),0)</f>
        <v>0</v>
      </c>
      <c r="H253" s="14">
        <f>F253-G253</f>
        <v>77.063999999999993</v>
      </c>
      <c r="I253" s="14">
        <v>0</v>
      </c>
      <c r="J253" s="14">
        <f>F253-I253</f>
        <v>77.063999999999993</v>
      </c>
      <c r="K253" s="14">
        <f>IFERROR(VLOOKUP(C253,Лист4!A:B,2,0),0)</f>
        <v>0</v>
      </c>
      <c r="L253" s="14">
        <f>F253-K253</f>
        <v>77.063999999999993</v>
      </c>
    </row>
    <row r="254" spans="1:12" x14ac:dyDescent="0.2">
      <c r="A254" s="13" t="s">
        <v>1</v>
      </c>
      <c r="B254" s="13" t="s">
        <v>3122</v>
      </c>
      <c r="C254" s="13" t="s">
        <v>3123</v>
      </c>
      <c r="D254" s="13" t="s">
        <v>3124</v>
      </c>
      <c r="E254" s="13" t="s">
        <v>3125</v>
      </c>
      <c r="F254" s="14">
        <v>40.872</v>
      </c>
      <c r="G254" s="14"/>
      <c r="H254" s="14"/>
      <c r="I254" s="14"/>
      <c r="J254" s="14"/>
      <c r="K254" s="14"/>
      <c r="L254" s="14"/>
    </row>
    <row r="255" spans="1:12" x14ac:dyDescent="0.2">
      <c r="A255" s="13"/>
      <c r="B255" s="13"/>
      <c r="C255" s="15" t="s">
        <v>3123</v>
      </c>
      <c r="D255" s="13"/>
      <c r="E255" s="13"/>
      <c r="F255" s="14">
        <v>40.872</v>
      </c>
      <c r="G255" s="14">
        <f>IFERROR(VLOOKUP(C255,Лист3!A:B,2,0),0)</f>
        <v>0</v>
      </c>
      <c r="H255" s="14">
        <f>F255-G255</f>
        <v>40.872</v>
      </c>
      <c r="I255" s="14">
        <v>0</v>
      </c>
      <c r="J255" s="14">
        <f>F255-I255</f>
        <v>40.872</v>
      </c>
      <c r="K255" s="14">
        <f>IFERROR(VLOOKUP(C255,Лист4!A:B,2,0),0)</f>
        <v>0</v>
      </c>
      <c r="L255" s="14">
        <f>F255-K255</f>
        <v>40.872</v>
      </c>
    </row>
    <row r="256" spans="1:12" x14ac:dyDescent="0.2">
      <c r="A256" s="13" t="s">
        <v>1</v>
      </c>
      <c r="B256" s="13" t="s">
        <v>3114</v>
      </c>
      <c r="C256" s="13" t="s">
        <v>3115</v>
      </c>
      <c r="D256" s="13" t="s">
        <v>3116</v>
      </c>
      <c r="E256" s="13" t="s">
        <v>3117</v>
      </c>
      <c r="F256" s="14">
        <v>152.06399999999999</v>
      </c>
      <c r="G256" s="14"/>
      <c r="H256" s="14"/>
      <c r="I256" s="14"/>
      <c r="J256" s="14"/>
      <c r="K256" s="14"/>
      <c r="L256" s="14"/>
    </row>
    <row r="257" spans="1:12" x14ac:dyDescent="0.2">
      <c r="A257" s="13"/>
      <c r="B257" s="13"/>
      <c r="C257" s="15" t="s">
        <v>3115</v>
      </c>
      <c r="D257" s="13"/>
      <c r="E257" s="13"/>
      <c r="F257" s="14">
        <v>152.06399999999999</v>
      </c>
      <c r="G257" s="14">
        <f>IFERROR(VLOOKUP(C257,Лист3!A:B,2,0),0)</f>
        <v>0</v>
      </c>
      <c r="H257" s="14">
        <f>F257-G257</f>
        <v>152.06399999999999</v>
      </c>
      <c r="I257" s="14">
        <v>0</v>
      </c>
      <c r="J257" s="14">
        <f>F257-I257</f>
        <v>152.06399999999999</v>
      </c>
      <c r="K257" s="14">
        <f>IFERROR(VLOOKUP(C257,Лист4!A:B,2,0),0)</f>
        <v>0</v>
      </c>
      <c r="L257" s="14">
        <f>F257-K257</f>
        <v>152.06399999999999</v>
      </c>
    </row>
    <row r="258" spans="1:12" x14ac:dyDescent="0.2">
      <c r="A258" s="13" t="s">
        <v>1</v>
      </c>
      <c r="B258" s="13" t="s">
        <v>2986</v>
      </c>
      <c r="C258" s="13" t="s">
        <v>2987</v>
      </c>
      <c r="D258" s="13" t="s">
        <v>2988</v>
      </c>
      <c r="E258" s="13" t="s">
        <v>2989</v>
      </c>
      <c r="F258" s="14">
        <v>60.984000000000002</v>
      </c>
      <c r="G258" s="14"/>
      <c r="H258" s="14"/>
      <c r="I258" s="14"/>
      <c r="J258" s="14"/>
      <c r="K258" s="14"/>
      <c r="L258" s="14"/>
    </row>
    <row r="259" spans="1:12" x14ac:dyDescent="0.2">
      <c r="A259" s="13"/>
      <c r="B259" s="13"/>
      <c r="C259" s="15" t="s">
        <v>2987</v>
      </c>
      <c r="D259" s="13"/>
      <c r="E259" s="13"/>
      <c r="F259" s="14">
        <v>60.984000000000002</v>
      </c>
      <c r="G259" s="14">
        <f>IFERROR(VLOOKUP(C259,Лист3!A:B,2,0),0)</f>
        <v>0</v>
      </c>
      <c r="H259" s="14">
        <f>F259-G259</f>
        <v>60.984000000000002</v>
      </c>
      <c r="I259" s="14">
        <v>0</v>
      </c>
      <c r="J259" s="14">
        <f>F259-I259</f>
        <v>60.984000000000002</v>
      </c>
      <c r="K259" s="14">
        <f>IFERROR(VLOOKUP(C259,Лист4!A:B,2,0),0)</f>
        <v>0</v>
      </c>
      <c r="L259" s="14">
        <f>F259-K259</f>
        <v>60.984000000000002</v>
      </c>
    </row>
    <row r="260" spans="1:12" x14ac:dyDescent="0.2">
      <c r="A260" s="13" t="s">
        <v>1</v>
      </c>
      <c r="B260" s="13" t="s">
        <v>3014</v>
      </c>
      <c r="C260" s="13" t="s">
        <v>3015</v>
      </c>
      <c r="D260" s="13" t="s">
        <v>3016</v>
      </c>
      <c r="E260" s="13" t="s">
        <v>3017</v>
      </c>
      <c r="F260" s="14">
        <v>60.96</v>
      </c>
      <c r="G260" s="14"/>
      <c r="H260" s="14"/>
      <c r="I260" s="14"/>
      <c r="J260" s="14"/>
      <c r="K260" s="14"/>
      <c r="L260" s="14"/>
    </row>
    <row r="261" spans="1:12" x14ac:dyDescent="0.2">
      <c r="A261" s="13"/>
      <c r="B261" s="13"/>
      <c r="C261" s="15" t="s">
        <v>3015</v>
      </c>
      <c r="D261" s="13"/>
      <c r="E261" s="13"/>
      <c r="F261" s="14">
        <v>60.96</v>
      </c>
      <c r="G261" s="14">
        <f>IFERROR(VLOOKUP(C261,Лист3!A:B,2,0),0)</f>
        <v>0</v>
      </c>
      <c r="H261" s="14">
        <f>F261-G261</f>
        <v>60.96</v>
      </c>
      <c r="I261" s="14">
        <v>0</v>
      </c>
      <c r="J261" s="14">
        <f>F261-I261</f>
        <v>60.96</v>
      </c>
      <c r="K261" s="14">
        <f>IFERROR(VLOOKUP(C261,Лист4!A:B,2,0),0)</f>
        <v>0</v>
      </c>
      <c r="L261" s="14">
        <f>F261-K261</f>
        <v>60.96</v>
      </c>
    </row>
    <row r="262" spans="1:12" x14ac:dyDescent="0.2">
      <c r="A262" s="13" t="s">
        <v>1</v>
      </c>
      <c r="B262" s="13" t="s">
        <v>3078</v>
      </c>
      <c r="C262" s="13" t="s">
        <v>3079</v>
      </c>
      <c r="D262" s="13" t="s">
        <v>3080</v>
      </c>
      <c r="E262" s="13" t="s">
        <v>3081</v>
      </c>
      <c r="F262" s="14">
        <v>88.176000000000002</v>
      </c>
      <c r="G262" s="14"/>
      <c r="H262" s="14"/>
      <c r="I262" s="14"/>
      <c r="J262" s="14"/>
      <c r="K262" s="14"/>
      <c r="L262" s="14"/>
    </row>
    <row r="263" spans="1:12" x14ac:dyDescent="0.2">
      <c r="A263" s="13"/>
      <c r="B263" s="13"/>
      <c r="C263" s="15" t="s">
        <v>3079</v>
      </c>
      <c r="D263" s="13"/>
      <c r="E263" s="13"/>
      <c r="F263" s="14">
        <v>88.176000000000002</v>
      </c>
      <c r="G263" s="14">
        <f>IFERROR(VLOOKUP(C263,Лист3!A:B,2,0),0)</f>
        <v>0</v>
      </c>
      <c r="H263" s="14">
        <f>F263-G263</f>
        <v>88.176000000000002</v>
      </c>
      <c r="I263" s="14">
        <v>0</v>
      </c>
      <c r="J263" s="14">
        <f>F263-I263</f>
        <v>88.176000000000002</v>
      </c>
      <c r="K263" s="14">
        <f>IFERROR(VLOOKUP(C263,Лист4!A:B,2,0),0)</f>
        <v>0</v>
      </c>
      <c r="L263" s="14">
        <f>F263-K263</f>
        <v>88.176000000000002</v>
      </c>
    </row>
    <row r="264" spans="1:12" x14ac:dyDescent="0.2">
      <c r="A264" s="13" t="s">
        <v>1</v>
      </c>
      <c r="B264" s="13" t="s">
        <v>3074</v>
      </c>
      <c r="C264" s="13" t="s">
        <v>3075</v>
      </c>
      <c r="D264" s="13" t="s">
        <v>3076</v>
      </c>
      <c r="E264" s="13" t="s">
        <v>3077</v>
      </c>
      <c r="F264" s="14">
        <v>52.607999999999997</v>
      </c>
      <c r="G264" s="14"/>
      <c r="H264" s="14"/>
      <c r="I264" s="14"/>
      <c r="J264" s="14"/>
      <c r="K264" s="14"/>
      <c r="L264" s="14"/>
    </row>
    <row r="265" spans="1:12" x14ac:dyDescent="0.2">
      <c r="A265" s="13"/>
      <c r="B265" s="13"/>
      <c r="C265" s="15" t="s">
        <v>3075</v>
      </c>
      <c r="D265" s="13"/>
      <c r="E265" s="13"/>
      <c r="F265" s="14">
        <v>52.607999999999997</v>
      </c>
      <c r="G265" s="14">
        <f>IFERROR(VLOOKUP(C265,Лист3!A:B,2,0),0)</f>
        <v>0</v>
      </c>
      <c r="H265" s="14">
        <f>F265-G265</f>
        <v>52.607999999999997</v>
      </c>
      <c r="I265" s="14">
        <v>0</v>
      </c>
      <c r="J265" s="14">
        <f>F265-I265</f>
        <v>52.607999999999997</v>
      </c>
      <c r="K265" s="14">
        <f>IFERROR(VLOOKUP(C265,Лист4!A:B,2,0),0)</f>
        <v>0</v>
      </c>
      <c r="L265" s="14">
        <f>F265-K265</f>
        <v>52.607999999999997</v>
      </c>
    </row>
    <row r="266" spans="1:12" x14ac:dyDescent="0.2">
      <c r="A266" s="13" t="s">
        <v>1</v>
      </c>
      <c r="B266" s="13" t="s">
        <v>3182</v>
      </c>
      <c r="C266" s="13" t="s">
        <v>3183</v>
      </c>
      <c r="D266" s="13" t="s">
        <v>3184</v>
      </c>
      <c r="E266" s="13" t="s">
        <v>3185</v>
      </c>
      <c r="F266" s="14">
        <v>83.567999999999998</v>
      </c>
      <c r="G266" s="14"/>
      <c r="H266" s="14"/>
      <c r="I266" s="14"/>
      <c r="J266" s="14"/>
      <c r="K266" s="14"/>
      <c r="L266" s="14"/>
    </row>
    <row r="267" spans="1:12" x14ac:dyDescent="0.2">
      <c r="A267" s="13"/>
      <c r="B267" s="13"/>
      <c r="C267" s="15" t="s">
        <v>3183</v>
      </c>
      <c r="D267" s="13"/>
      <c r="E267" s="13"/>
      <c r="F267" s="14">
        <v>83.567999999999998</v>
      </c>
      <c r="G267" s="14">
        <f>IFERROR(VLOOKUP(C267,Лист3!A:B,2,0),0)</f>
        <v>0</v>
      </c>
      <c r="H267" s="14">
        <f>F267-G267</f>
        <v>83.567999999999998</v>
      </c>
      <c r="I267" s="14">
        <v>0</v>
      </c>
      <c r="J267" s="14">
        <f>F267-I267</f>
        <v>83.567999999999998</v>
      </c>
      <c r="K267" s="14">
        <f>IFERROR(VLOOKUP(C267,Лист4!A:B,2,0),0)</f>
        <v>0</v>
      </c>
      <c r="L267" s="14">
        <f>F267-K267</f>
        <v>83.567999999999998</v>
      </c>
    </row>
    <row r="268" spans="1:12" x14ac:dyDescent="0.2">
      <c r="A268" s="13" t="s">
        <v>1</v>
      </c>
      <c r="B268" s="13" t="s">
        <v>3146</v>
      </c>
      <c r="C268" s="13" t="s">
        <v>3147</v>
      </c>
      <c r="D268" s="13" t="s">
        <v>3148</v>
      </c>
      <c r="E268" s="13" t="s">
        <v>3149</v>
      </c>
      <c r="F268" s="14">
        <v>47.207999999999998</v>
      </c>
      <c r="G268" s="14"/>
      <c r="H268" s="14"/>
      <c r="I268" s="14"/>
      <c r="J268" s="14"/>
      <c r="K268" s="14"/>
      <c r="L268" s="14"/>
    </row>
    <row r="269" spans="1:12" x14ac:dyDescent="0.2">
      <c r="A269" s="13"/>
      <c r="B269" s="13"/>
      <c r="C269" s="15" t="s">
        <v>3147</v>
      </c>
      <c r="D269" s="13"/>
      <c r="E269" s="13"/>
      <c r="F269" s="14">
        <v>47.207999999999998</v>
      </c>
      <c r="G269" s="14">
        <f>IFERROR(VLOOKUP(C269,Лист3!A:B,2,0),0)</f>
        <v>0</v>
      </c>
      <c r="H269" s="14">
        <f>F269-G269</f>
        <v>47.207999999999998</v>
      </c>
      <c r="I269" s="14">
        <v>0</v>
      </c>
      <c r="J269" s="14">
        <f>F269-I269</f>
        <v>47.207999999999998</v>
      </c>
      <c r="K269" s="14">
        <f>IFERROR(VLOOKUP(C269,Лист4!A:B,2,0),0)</f>
        <v>0</v>
      </c>
      <c r="L269" s="14">
        <f>F269-K269</f>
        <v>47.207999999999998</v>
      </c>
    </row>
    <row r="270" spans="1:12" x14ac:dyDescent="0.2">
      <c r="A270" s="13" t="s">
        <v>1</v>
      </c>
      <c r="B270" s="13" t="s">
        <v>3082</v>
      </c>
      <c r="C270" s="13" t="s">
        <v>3083</v>
      </c>
      <c r="D270" s="13" t="s">
        <v>3084</v>
      </c>
      <c r="E270" s="13" t="s">
        <v>3085</v>
      </c>
      <c r="F270" s="14">
        <v>84.287999999999997</v>
      </c>
      <c r="G270" s="14"/>
      <c r="H270" s="14"/>
      <c r="I270" s="14"/>
      <c r="J270" s="14"/>
      <c r="K270" s="14"/>
      <c r="L270" s="14"/>
    </row>
    <row r="271" spans="1:12" x14ac:dyDescent="0.2">
      <c r="A271" s="13"/>
      <c r="B271" s="13"/>
      <c r="C271" s="15" t="s">
        <v>3083</v>
      </c>
      <c r="D271" s="13"/>
      <c r="E271" s="13"/>
      <c r="F271" s="14">
        <v>84.287999999999997</v>
      </c>
      <c r="G271" s="14">
        <f>IFERROR(VLOOKUP(C271,Лист3!A:B,2,0),0)</f>
        <v>0</v>
      </c>
      <c r="H271" s="14">
        <f>F271-G271</f>
        <v>84.287999999999997</v>
      </c>
      <c r="I271" s="14">
        <v>0</v>
      </c>
      <c r="J271" s="14">
        <f>F271-I271</f>
        <v>84.287999999999997</v>
      </c>
      <c r="K271" s="14">
        <f>IFERROR(VLOOKUP(C271,Лист4!A:B,2,0),0)</f>
        <v>0</v>
      </c>
      <c r="L271" s="14">
        <f>F271-K271</f>
        <v>84.287999999999997</v>
      </c>
    </row>
    <row r="272" spans="1:12" x14ac:dyDescent="0.2">
      <c r="A272" s="13" t="s">
        <v>1</v>
      </c>
      <c r="B272" s="13" t="s">
        <v>3110</v>
      </c>
      <c r="C272" s="13" t="s">
        <v>3111</v>
      </c>
      <c r="D272" s="13" t="s">
        <v>3112</v>
      </c>
      <c r="E272" s="13" t="s">
        <v>3113</v>
      </c>
      <c r="F272" s="14">
        <v>52.335999999999999</v>
      </c>
      <c r="G272" s="14"/>
      <c r="H272" s="14"/>
      <c r="I272" s="14"/>
      <c r="J272" s="14"/>
      <c r="K272" s="14"/>
      <c r="L272" s="14"/>
    </row>
    <row r="273" spans="1:12" x14ac:dyDescent="0.2">
      <c r="A273" s="13"/>
      <c r="B273" s="13"/>
      <c r="C273" s="15" t="s">
        <v>3111</v>
      </c>
      <c r="D273" s="13"/>
      <c r="E273" s="13"/>
      <c r="F273" s="14">
        <v>52.335999999999999</v>
      </c>
      <c r="G273" s="14">
        <f>IFERROR(VLOOKUP(C273,Лист3!A:B,2,0),0)</f>
        <v>0</v>
      </c>
      <c r="H273" s="14">
        <f>F273-G273</f>
        <v>52.335999999999999</v>
      </c>
      <c r="I273" s="14">
        <v>0</v>
      </c>
      <c r="J273" s="14">
        <f>F273-I273</f>
        <v>52.335999999999999</v>
      </c>
      <c r="K273" s="14">
        <f>IFERROR(VLOOKUP(C273,Лист4!A:B,2,0),0)</f>
        <v>0</v>
      </c>
      <c r="L273" s="14">
        <f>F273-K273</f>
        <v>52.335999999999999</v>
      </c>
    </row>
    <row r="274" spans="1:12" x14ac:dyDescent="0.2">
      <c r="A274" s="13" t="s">
        <v>1</v>
      </c>
      <c r="B274" s="13" t="s">
        <v>3158</v>
      </c>
      <c r="C274" s="13" t="s">
        <v>3159</v>
      </c>
      <c r="D274" s="13" t="s">
        <v>3160</v>
      </c>
      <c r="E274" s="13" t="s">
        <v>3161</v>
      </c>
      <c r="F274" s="14">
        <v>146.59200000000001</v>
      </c>
      <c r="G274" s="14"/>
      <c r="H274" s="14"/>
      <c r="I274" s="14"/>
      <c r="J274" s="14"/>
      <c r="K274" s="14"/>
      <c r="L274" s="14"/>
    </row>
    <row r="275" spans="1:12" x14ac:dyDescent="0.2">
      <c r="A275" s="13"/>
      <c r="B275" s="13"/>
      <c r="C275" s="15" t="s">
        <v>3159</v>
      </c>
      <c r="D275" s="13"/>
      <c r="E275" s="13"/>
      <c r="F275" s="14">
        <v>146.59200000000001</v>
      </c>
      <c r="G275" s="14">
        <f>IFERROR(VLOOKUP(C275,Лист3!A:B,2,0),0)</f>
        <v>0</v>
      </c>
      <c r="H275" s="14">
        <f>F275-G275</f>
        <v>146.59200000000001</v>
      </c>
      <c r="I275" s="14">
        <v>0</v>
      </c>
      <c r="J275" s="14">
        <f>F275-I275</f>
        <v>146.59200000000001</v>
      </c>
      <c r="K275" s="14">
        <f>IFERROR(VLOOKUP(C275,Лист4!A:B,2,0),0)</f>
        <v>0</v>
      </c>
      <c r="L275" s="14">
        <f>F275-K275</f>
        <v>146.59200000000001</v>
      </c>
    </row>
    <row r="276" spans="1:12" x14ac:dyDescent="0.2">
      <c r="A276" s="13" t="s">
        <v>1</v>
      </c>
      <c r="B276" s="13" t="s">
        <v>2974</v>
      </c>
      <c r="C276" s="13" t="s">
        <v>2975</v>
      </c>
      <c r="D276" s="13" t="s">
        <v>2976</v>
      </c>
      <c r="E276" s="13" t="s">
        <v>2977</v>
      </c>
      <c r="F276" s="14">
        <v>96.647999999999996</v>
      </c>
      <c r="G276" s="14"/>
      <c r="H276" s="14"/>
      <c r="I276" s="14"/>
      <c r="J276" s="14"/>
      <c r="K276" s="14"/>
      <c r="L276" s="14"/>
    </row>
    <row r="277" spans="1:12" x14ac:dyDescent="0.2">
      <c r="A277" s="13"/>
      <c r="B277" s="13"/>
      <c r="C277" s="15" t="s">
        <v>2975</v>
      </c>
      <c r="D277" s="13"/>
      <c r="E277" s="13"/>
      <c r="F277" s="14">
        <v>96.647999999999996</v>
      </c>
      <c r="G277" s="14">
        <f>IFERROR(VLOOKUP(C277,Лист3!A:B,2,0),0)</f>
        <v>0</v>
      </c>
      <c r="H277" s="14">
        <f>F277-G277</f>
        <v>96.647999999999996</v>
      </c>
      <c r="I277" s="14">
        <v>0</v>
      </c>
      <c r="J277" s="14">
        <f>F277-I277</f>
        <v>96.647999999999996</v>
      </c>
      <c r="K277" s="14">
        <f>IFERROR(VLOOKUP(C277,Лист4!A:B,2,0),0)</f>
        <v>0</v>
      </c>
      <c r="L277" s="14">
        <f>F277-K277</f>
        <v>96.647999999999996</v>
      </c>
    </row>
    <row r="278" spans="1:12" x14ac:dyDescent="0.2">
      <c r="A278" s="13" t="s">
        <v>1</v>
      </c>
      <c r="B278" s="13" t="s">
        <v>2954</v>
      </c>
      <c r="C278" s="13" t="s">
        <v>2955</v>
      </c>
      <c r="D278" s="13" t="s">
        <v>2956</v>
      </c>
      <c r="E278" s="13" t="s">
        <v>2957</v>
      </c>
      <c r="F278" s="14">
        <v>102.816</v>
      </c>
      <c r="G278" s="14"/>
      <c r="H278" s="14"/>
      <c r="I278" s="14"/>
      <c r="J278" s="14"/>
      <c r="K278" s="14"/>
      <c r="L278" s="14"/>
    </row>
    <row r="279" spans="1:12" x14ac:dyDescent="0.2">
      <c r="A279" s="13"/>
      <c r="B279" s="13"/>
      <c r="C279" s="15" t="s">
        <v>2955</v>
      </c>
      <c r="D279" s="13"/>
      <c r="E279" s="13"/>
      <c r="F279" s="14">
        <v>102.816</v>
      </c>
      <c r="G279" s="14">
        <f>IFERROR(VLOOKUP(C279,Лист3!A:B,2,0),0)</f>
        <v>0</v>
      </c>
      <c r="H279" s="14">
        <f>F279-G279</f>
        <v>102.816</v>
      </c>
      <c r="I279" s="14">
        <v>0</v>
      </c>
      <c r="J279" s="14">
        <f>F279-I279</f>
        <v>102.816</v>
      </c>
      <c r="K279" s="14">
        <f>IFERROR(VLOOKUP(C279,Лист4!A:B,2,0),0)</f>
        <v>0</v>
      </c>
      <c r="L279" s="14">
        <f>F279-K279</f>
        <v>102.816</v>
      </c>
    </row>
    <row r="280" spans="1:12" x14ac:dyDescent="0.2">
      <c r="A280" s="13" t="s">
        <v>1</v>
      </c>
      <c r="B280" s="13" t="s">
        <v>3026</v>
      </c>
      <c r="C280" s="13" t="s">
        <v>3027</v>
      </c>
      <c r="D280" s="13" t="s">
        <v>3028</v>
      </c>
      <c r="E280" s="13" t="s">
        <v>3029</v>
      </c>
      <c r="F280" s="14">
        <v>44.448</v>
      </c>
      <c r="G280" s="14"/>
      <c r="H280" s="14"/>
      <c r="I280" s="14"/>
      <c r="J280" s="14"/>
      <c r="K280" s="14"/>
      <c r="L280" s="14"/>
    </row>
    <row r="281" spans="1:12" x14ac:dyDescent="0.2">
      <c r="A281" s="13"/>
      <c r="B281" s="13"/>
      <c r="C281" s="15" t="s">
        <v>3027</v>
      </c>
      <c r="D281" s="13"/>
      <c r="E281" s="13"/>
      <c r="F281" s="14">
        <v>44.448</v>
      </c>
      <c r="G281" s="14">
        <f>IFERROR(VLOOKUP(C281,Лист3!A:B,2,0),0)</f>
        <v>0</v>
      </c>
      <c r="H281" s="14">
        <f>F281-G281</f>
        <v>44.448</v>
      </c>
      <c r="I281" s="14">
        <v>0</v>
      </c>
      <c r="J281" s="14">
        <f>F281-I281</f>
        <v>44.448</v>
      </c>
      <c r="K281" s="14">
        <f>IFERROR(VLOOKUP(C281,Лист4!A:B,2,0),0)</f>
        <v>0</v>
      </c>
      <c r="L281" s="14">
        <f>F281-K281</f>
        <v>44.448</v>
      </c>
    </row>
    <row r="282" spans="1:12" x14ac:dyDescent="0.2">
      <c r="A282" s="13" t="s">
        <v>1</v>
      </c>
      <c r="B282" s="13" t="s">
        <v>3066</v>
      </c>
      <c r="C282" s="13" t="s">
        <v>3067</v>
      </c>
      <c r="D282" s="13" t="s">
        <v>3068</v>
      </c>
      <c r="E282" s="13" t="s">
        <v>3069</v>
      </c>
      <c r="F282" s="14">
        <v>52.8</v>
      </c>
      <c r="G282" s="14"/>
      <c r="H282" s="14"/>
      <c r="I282" s="14"/>
      <c r="J282" s="14"/>
      <c r="K282" s="14"/>
      <c r="L282" s="14"/>
    </row>
    <row r="283" spans="1:12" x14ac:dyDescent="0.2">
      <c r="A283" s="13"/>
      <c r="B283" s="13"/>
      <c r="C283" s="15" t="s">
        <v>3067</v>
      </c>
      <c r="D283" s="13"/>
      <c r="E283" s="13"/>
      <c r="F283" s="14">
        <v>52.8</v>
      </c>
      <c r="G283" s="14">
        <f>IFERROR(VLOOKUP(C283,Лист3!A:B,2,0),0)</f>
        <v>0</v>
      </c>
      <c r="H283" s="14">
        <f>F283-G283</f>
        <v>52.8</v>
      </c>
      <c r="I283" s="14">
        <v>0</v>
      </c>
      <c r="J283" s="14">
        <f>F283-I283</f>
        <v>52.8</v>
      </c>
      <c r="K283" s="14">
        <f>IFERROR(VLOOKUP(C283,Лист4!A:B,2,0),0)</f>
        <v>0</v>
      </c>
      <c r="L283" s="14">
        <f>F283-K283</f>
        <v>52.8</v>
      </c>
    </row>
    <row r="284" spans="1:12" x14ac:dyDescent="0.2">
      <c r="A284" s="13" t="s">
        <v>1</v>
      </c>
      <c r="B284" s="13" t="s">
        <v>3002</v>
      </c>
      <c r="C284" s="13" t="s">
        <v>3003</v>
      </c>
      <c r="D284" s="13" t="s">
        <v>3004</v>
      </c>
      <c r="E284" s="13" t="s">
        <v>3005</v>
      </c>
      <c r="F284" s="14">
        <v>29.207999999999998</v>
      </c>
      <c r="G284" s="14"/>
      <c r="H284" s="14"/>
      <c r="I284" s="14"/>
      <c r="J284" s="14"/>
      <c r="K284" s="14"/>
      <c r="L284" s="14"/>
    </row>
    <row r="285" spans="1:12" x14ac:dyDescent="0.2">
      <c r="A285" s="13"/>
      <c r="B285" s="13"/>
      <c r="C285" s="15" t="s">
        <v>3003</v>
      </c>
      <c r="D285" s="13"/>
      <c r="E285" s="13"/>
      <c r="F285" s="14">
        <v>29.207999999999998</v>
      </c>
      <c r="G285" s="14">
        <f>IFERROR(VLOOKUP(C285,Лист3!A:B,2,0),0)</f>
        <v>0</v>
      </c>
      <c r="H285" s="14">
        <f>F285-G285</f>
        <v>29.207999999999998</v>
      </c>
      <c r="I285" s="14">
        <v>0</v>
      </c>
      <c r="J285" s="14">
        <f>F285-I285</f>
        <v>29.207999999999998</v>
      </c>
      <c r="K285" s="14">
        <f>IFERROR(VLOOKUP(C285,Лист4!A:B,2,0),0)</f>
        <v>0</v>
      </c>
      <c r="L285" s="14">
        <f>F285-K285</f>
        <v>29.207999999999998</v>
      </c>
    </row>
    <row r="286" spans="1:12" x14ac:dyDescent="0.2">
      <c r="A286" s="13" t="s">
        <v>1</v>
      </c>
      <c r="B286" s="13" t="s">
        <v>3022</v>
      </c>
      <c r="C286" s="13" t="s">
        <v>3023</v>
      </c>
      <c r="D286" s="13" t="s">
        <v>3024</v>
      </c>
      <c r="E286" s="13" t="s">
        <v>3025</v>
      </c>
      <c r="F286" s="14">
        <v>74.712000000000003</v>
      </c>
      <c r="G286" s="14"/>
      <c r="H286" s="14"/>
      <c r="I286" s="14"/>
      <c r="J286" s="14"/>
      <c r="K286" s="14"/>
      <c r="L286" s="14"/>
    </row>
    <row r="287" spans="1:12" x14ac:dyDescent="0.2">
      <c r="A287" s="13"/>
      <c r="B287" s="13"/>
      <c r="C287" s="15" t="s">
        <v>3023</v>
      </c>
      <c r="D287" s="13"/>
      <c r="E287" s="13"/>
      <c r="F287" s="14">
        <v>74.712000000000003</v>
      </c>
      <c r="G287" s="14">
        <f>IFERROR(VLOOKUP(C287,Лист3!A:B,2,0),0)</f>
        <v>0</v>
      </c>
      <c r="H287" s="14">
        <f>F287-G287</f>
        <v>74.712000000000003</v>
      </c>
      <c r="I287" s="14">
        <v>0</v>
      </c>
      <c r="J287" s="14">
        <f>F287-I287</f>
        <v>74.712000000000003</v>
      </c>
      <c r="K287" s="14">
        <f>IFERROR(VLOOKUP(C287,Лист4!A:B,2,0),0)</f>
        <v>0</v>
      </c>
      <c r="L287" s="14">
        <f>F287-K287</f>
        <v>74.712000000000003</v>
      </c>
    </row>
    <row r="288" spans="1:12" x14ac:dyDescent="0.2">
      <c r="A288" s="13" t="s">
        <v>1</v>
      </c>
      <c r="B288" s="13" t="s">
        <v>3138</v>
      </c>
      <c r="C288" s="13" t="s">
        <v>3139</v>
      </c>
      <c r="D288" s="13" t="s">
        <v>3140</v>
      </c>
      <c r="E288" s="13" t="s">
        <v>3141</v>
      </c>
      <c r="F288" s="14">
        <v>110.88</v>
      </c>
      <c r="G288" s="14"/>
      <c r="H288" s="14"/>
      <c r="I288" s="14"/>
      <c r="J288" s="14"/>
      <c r="K288" s="14"/>
      <c r="L288" s="14"/>
    </row>
    <row r="289" spans="1:12" x14ac:dyDescent="0.2">
      <c r="A289" s="13"/>
      <c r="B289" s="13"/>
      <c r="C289" s="15" t="s">
        <v>3139</v>
      </c>
      <c r="D289" s="13"/>
      <c r="E289" s="13"/>
      <c r="F289" s="14">
        <v>110.88</v>
      </c>
      <c r="G289" s="14">
        <f>IFERROR(VLOOKUP(C289,Лист3!A:B,2,0),0)</f>
        <v>0</v>
      </c>
      <c r="H289" s="14">
        <f>F289-G289</f>
        <v>110.88</v>
      </c>
      <c r="I289" s="14">
        <v>0</v>
      </c>
      <c r="J289" s="14">
        <f>F289-I289</f>
        <v>110.88</v>
      </c>
      <c r="K289" s="14">
        <f>IFERROR(VLOOKUP(C289,Лист4!A:B,2,0),0)</f>
        <v>0</v>
      </c>
      <c r="L289" s="14">
        <f>F289-K289</f>
        <v>110.88</v>
      </c>
    </row>
    <row r="290" spans="1:12" x14ac:dyDescent="0.2">
      <c r="A290" s="13" t="s">
        <v>1</v>
      </c>
      <c r="B290" s="13" t="s">
        <v>3030</v>
      </c>
      <c r="C290" s="13" t="s">
        <v>3031</v>
      </c>
      <c r="D290" s="13" t="s">
        <v>3032</v>
      </c>
      <c r="E290" s="13" t="s">
        <v>3033</v>
      </c>
      <c r="F290" s="14">
        <v>105.6</v>
      </c>
      <c r="G290" s="14"/>
      <c r="H290" s="14"/>
      <c r="I290" s="14"/>
      <c r="J290" s="14"/>
      <c r="K290" s="14"/>
      <c r="L290" s="14"/>
    </row>
    <row r="291" spans="1:12" x14ac:dyDescent="0.2">
      <c r="A291" s="13"/>
      <c r="B291" s="13"/>
      <c r="C291" s="15" t="s">
        <v>3031</v>
      </c>
      <c r="D291" s="13"/>
      <c r="E291" s="13"/>
      <c r="F291" s="14">
        <v>105.6</v>
      </c>
      <c r="G291" s="14">
        <f>IFERROR(VLOOKUP(C291,Лист3!A:B,2,0),0)</f>
        <v>0</v>
      </c>
      <c r="H291" s="14">
        <f>F291-G291</f>
        <v>105.6</v>
      </c>
      <c r="I291" s="14">
        <v>0</v>
      </c>
      <c r="J291" s="14">
        <f>F291-I291</f>
        <v>105.6</v>
      </c>
      <c r="K291" s="14">
        <f>IFERROR(VLOOKUP(C291,Лист4!A:B,2,0),0)</f>
        <v>0</v>
      </c>
      <c r="L291" s="14">
        <f>F291-K291</f>
        <v>105.6</v>
      </c>
    </row>
    <row r="292" spans="1:12" x14ac:dyDescent="0.2">
      <c r="A292" s="13" t="s">
        <v>1</v>
      </c>
      <c r="B292" s="13" t="s">
        <v>2994</v>
      </c>
      <c r="C292" s="13" t="s">
        <v>2995</v>
      </c>
      <c r="D292" s="13" t="s">
        <v>2996</v>
      </c>
      <c r="E292" s="13" t="s">
        <v>2997</v>
      </c>
      <c r="F292" s="14">
        <v>75.695999999999998</v>
      </c>
      <c r="G292" s="14"/>
      <c r="H292" s="14"/>
      <c r="I292" s="14"/>
      <c r="J292" s="14"/>
      <c r="K292" s="14"/>
      <c r="L292" s="14"/>
    </row>
    <row r="293" spans="1:12" x14ac:dyDescent="0.2">
      <c r="A293" s="13"/>
      <c r="B293" s="13"/>
      <c r="C293" s="15" t="s">
        <v>2995</v>
      </c>
      <c r="D293" s="13"/>
      <c r="E293" s="13"/>
      <c r="F293" s="14">
        <v>75.695999999999998</v>
      </c>
      <c r="G293" s="14">
        <f>IFERROR(VLOOKUP(C293,Лист3!A:B,2,0),0)</f>
        <v>0</v>
      </c>
      <c r="H293" s="14">
        <f>F293-G293</f>
        <v>75.695999999999998</v>
      </c>
      <c r="I293" s="14">
        <v>0</v>
      </c>
      <c r="J293" s="14">
        <f>F293-I293</f>
        <v>75.695999999999998</v>
      </c>
      <c r="K293" s="14">
        <f>IFERROR(VLOOKUP(C293,Лист4!A:B,2,0),0)</f>
        <v>0</v>
      </c>
      <c r="L293" s="14">
        <f>F293-K293</f>
        <v>75.695999999999998</v>
      </c>
    </row>
    <row r="294" spans="1:12" x14ac:dyDescent="0.2">
      <c r="A294" s="13" t="s">
        <v>1</v>
      </c>
      <c r="B294" s="13" t="s">
        <v>3118</v>
      </c>
      <c r="C294" s="13" t="s">
        <v>3119</v>
      </c>
      <c r="D294" s="13" t="s">
        <v>3120</v>
      </c>
      <c r="E294" s="13" t="s">
        <v>3121</v>
      </c>
      <c r="F294" s="14">
        <v>74.831999999999994</v>
      </c>
      <c r="G294" s="14"/>
      <c r="H294" s="14"/>
      <c r="I294" s="14"/>
      <c r="J294" s="14"/>
      <c r="K294" s="14"/>
      <c r="L294" s="14"/>
    </row>
    <row r="295" spans="1:12" x14ac:dyDescent="0.2">
      <c r="A295" s="13"/>
      <c r="B295" s="13"/>
      <c r="C295" s="15" t="s">
        <v>3119</v>
      </c>
      <c r="D295" s="13"/>
      <c r="E295" s="13"/>
      <c r="F295" s="14">
        <v>74.831999999999994</v>
      </c>
      <c r="G295" s="14">
        <f>IFERROR(VLOOKUP(C295,Лист3!A:B,2,0),0)</f>
        <v>0</v>
      </c>
      <c r="H295" s="14">
        <f>F295-G295</f>
        <v>74.831999999999994</v>
      </c>
      <c r="I295" s="14">
        <v>0</v>
      </c>
      <c r="J295" s="14">
        <f>F295-I295</f>
        <v>74.831999999999994</v>
      </c>
      <c r="K295" s="14">
        <f>IFERROR(VLOOKUP(C295,Лист4!A:B,2,0),0)</f>
        <v>0</v>
      </c>
      <c r="L295" s="14">
        <f>F295-K295</f>
        <v>74.831999999999994</v>
      </c>
    </row>
    <row r="296" spans="1:12" x14ac:dyDescent="0.2">
      <c r="A296" s="13" t="s">
        <v>1</v>
      </c>
      <c r="B296" s="13" t="s">
        <v>3154</v>
      </c>
      <c r="C296" s="13" t="s">
        <v>3155</v>
      </c>
      <c r="D296" s="13" t="s">
        <v>3156</v>
      </c>
      <c r="E296" s="13" t="s">
        <v>3157</v>
      </c>
      <c r="F296" s="14">
        <v>266.47199999999998</v>
      </c>
      <c r="G296" s="14"/>
      <c r="H296" s="14"/>
      <c r="I296" s="14"/>
      <c r="J296" s="14"/>
      <c r="K296" s="14"/>
      <c r="L296" s="14"/>
    </row>
    <row r="297" spans="1:12" x14ac:dyDescent="0.2">
      <c r="A297" s="13"/>
      <c r="B297" s="13"/>
      <c r="C297" s="15" t="s">
        <v>3155</v>
      </c>
      <c r="D297" s="13"/>
      <c r="E297" s="13"/>
      <c r="F297" s="14">
        <v>266.47199999999998</v>
      </c>
      <c r="G297" s="14">
        <f>IFERROR(VLOOKUP(C297,Лист3!A:B,2,0),0)</f>
        <v>0</v>
      </c>
      <c r="H297" s="14">
        <f>F297-G297</f>
        <v>266.47199999999998</v>
      </c>
      <c r="I297" s="14">
        <v>0</v>
      </c>
      <c r="J297" s="14">
        <f>F297-I297</f>
        <v>266.47199999999998</v>
      </c>
      <c r="K297" s="14">
        <f>IFERROR(VLOOKUP(C297,Лист4!A:B,2,0),0)</f>
        <v>0</v>
      </c>
      <c r="L297" s="14">
        <f>F297-K297</f>
        <v>266.47199999999998</v>
      </c>
    </row>
    <row r="298" spans="1:12" x14ac:dyDescent="0.2">
      <c r="A298" s="13" t="s">
        <v>1</v>
      </c>
      <c r="B298" s="13" t="s">
        <v>3142</v>
      </c>
      <c r="C298" s="13" t="s">
        <v>3143</v>
      </c>
      <c r="D298" s="13" t="s">
        <v>3144</v>
      </c>
      <c r="E298" s="13" t="s">
        <v>3145</v>
      </c>
      <c r="F298" s="14">
        <v>162.6</v>
      </c>
      <c r="G298" s="14"/>
      <c r="H298" s="14"/>
      <c r="I298" s="14"/>
      <c r="J298" s="14"/>
      <c r="K298" s="14"/>
      <c r="L298" s="14"/>
    </row>
    <row r="299" spans="1:12" x14ac:dyDescent="0.2">
      <c r="A299" s="13"/>
      <c r="B299" s="13"/>
      <c r="C299" s="15" t="s">
        <v>3143</v>
      </c>
      <c r="D299" s="13"/>
      <c r="E299" s="13"/>
      <c r="F299" s="14">
        <v>162.6</v>
      </c>
      <c r="G299" s="14">
        <f>IFERROR(VLOOKUP(C299,Лист3!A:B,2,0),0)</f>
        <v>0</v>
      </c>
      <c r="H299" s="14">
        <f>F299-G299</f>
        <v>162.6</v>
      </c>
      <c r="I299" s="14">
        <v>0</v>
      </c>
      <c r="J299" s="14">
        <f>F299-I299</f>
        <v>162.6</v>
      </c>
      <c r="K299" s="14">
        <f>IFERROR(VLOOKUP(C299,Лист4!A:B,2,0),0)</f>
        <v>0</v>
      </c>
      <c r="L299" s="14">
        <f>F299-K299</f>
        <v>162.6</v>
      </c>
    </row>
    <row r="300" spans="1:12" x14ac:dyDescent="0.2">
      <c r="A300" s="13" t="s">
        <v>1</v>
      </c>
      <c r="B300" s="13" t="s">
        <v>3062</v>
      </c>
      <c r="C300" s="13" t="s">
        <v>3063</v>
      </c>
      <c r="D300" s="13" t="s">
        <v>3064</v>
      </c>
      <c r="E300" s="13" t="s">
        <v>3065</v>
      </c>
      <c r="F300" s="14">
        <v>95.063999999999993</v>
      </c>
      <c r="G300" s="14"/>
      <c r="H300" s="14"/>
      <c r="I300" s="14"/>
      <c r="J300" s="14"/>
      <c r="K300" s="14"/>
      <c r="L300" s="14"/>
    </row>
    <row r="301" spans="1:12" x14ac:dyDescent="0.2">
      <c r="A301" s="13"/>
      <c r="B301" s="13"/>
      <c r="C301" s="15" t="s">
        <v>3063</v>
      </c>
      <c r="D301" s="13"/>
      <c r="E301" s="13"/>
      <c r="F301" s="14">
        <v>95.063999999999993</v>
      </c>
      <c r="G301" s="14">
        <f>IFERROR(VLOOKUP(C301,Лист3!A:B,2,0),0)</f>
        <v>0</v>
      </c>
      <c r="H301" s="14">
        <f>F301-G301</f>
        <v>95.063999999999993</v>
      </c>
      <c r="I301" s="14">
        <v>0</v>
      </c>
      <c r="J301" s="14">
        <f>F301-I301</f>
        <v>95.063999999999993</v>
      </c>
      <c r="K301" s="14">
        <f>IFERROR(VLOOKUP(C301,Лист4!A:B,2,0),0)</f>
        <v>0</v>
      </c>
      <c r="L301" s="14">
        <f>F301-K301</f>
        <v>95.063999999999993</v>
      </c>
    </row>
    <row r="302" spans="1:12" x14ac:dyDescent="0.2">
      <c r="A302" s="13" t="s">
        <v>1</v>
      </c>
      <c r="B302" s="13" t="s">
        <v>44</v>
      </c>
      <c r="C302" s="13" t="s">
        <v>45</v>
      </c>
      <c r="D302" s="13" t="s">
        <v>56</v>
      </c>
      <c r="E302" s="13" t="s">
        <v>57</v>
      </c>
      <c r="F302" s="14">
        <v>56.951999999999998</v>
      </c>
      <c r="G302" s="14"/>
      <c r="H302" s="14"/>
      <c r="I302" s="14"/>
      <c r="J302" s="14"/>
      <c r="K302" s="14"/>
      <c r="L302" s="14"/>
    </row>
    <row r="303" spans="1:12" x14ac:dyDescent="0.2">
      <c r="A303" s="13" t="s">
        <v>1</v>
      </c>
      <c r="B303" s="13" t="s">
        <v>44</v>
      </c>
      <c r="C303" s="13" t="s">
        <v>45</v>
      </c>
      <c r="D303" s="13" t="s">
        <v>58</v>
      </c>
      <c r="E303" s="13" t="s">
        <v>59</v>
      </c>
      <c r="F303" s="14">
        <v>38.351999999999997</v>
      </c>
      <c r="G303" s="14"/>
      <c r="H303" s="14"/>
      <c r="I303" s="14"/>
      <c r="J303" s="14"/>
      <c r="K303" s="14"/>
      <c r="L303" s="14"/>
    </row>
    <row r="304" spans="1:12" x14ac:dyDescent="0.2">
      <c r="A304" s="13" t="s">
        <v>1</v>
      </c>
      <c r="B304" s="13" t="s">
        <v>44</v>
      </c>
      <c r="C304" s="13" t="s">
        <v>45</v>
      </c>
      <c r="D304" s="13" t="s">
        <v>60</v>
      </c>
      <c r="E304" s="13" t="s">
        <v>61</v>
      </c>
      <c r="F304" s="14">
        <v>155.76</v>
      </c>
      <c r="G304" s="14"/>
      <c r="H304" s="14"/>
      <c r="I304" s="14"/>
      <c r="J304" s="14"/>
      <c r="K304" s="14"/>
      <c r="L304" s="14"/>
    </row>
    <row r="305" spans="1:12" x14ac:dyDescent="0.2">
      <c r="A305" s="13" t="s">
        <v>1</v>
      </c>
      <c r="B305" s="13" t="s">
        <v>44</v>
      </c>
      <c r="C305" s="13" t="s">
        <v>45</v>
      </c>
      <c r="D305" s="13" t="s">
        <v>62</v>
      </c>
      <c r="E305" s="13" t="s">
        <v>63</v>
      </c>
      <c r="F305" s="14">
        <v>57.72</v>
      </c>
      <c r="G305" s="14"/>
      <c r="H305" s="14"/>
      <c r="I305" s="14"/>
      <c r="J305" s="14"/>
      <c r="K305" s="14"/>
      <c r="L305" s="14"/>
    </row>
    <row r="306" spans="1:12" x14ac:dyDescent="0.2">
      <c r="A306" s="13" t="s">
        <v>1</v>
      </c>
      <c r="B306" s="13" t="s">
        <v>44</v>
      </c>
      <c r="C306" s="13" t="s">
        <v>45</v>
      </c>
      <c r="D306" s="13" t="s">
        <v>64</v>
      </c>
      <c r="E306" s="13" t="s">
        <v>65</v>
      </c>
      <c r="F306" s="14">
        <v>314.27999999999997</v>
      </c>
      <c r="G306" s="14"/>
      <c r="H306" s="14"/>
      <c r="I306" s="14"/>
      <c r="J306" s="14"/>
      <c r="K306" s="14"/>
      <c r="L306" s="14"/>
    </row>
    <row r="307" spans="1:12" x14ac:dyDescent="0.2">
      <c r="A307" s="13" t="s">
        <v>1</v>
      </c>
      <c r="B307" s="13" t="s">
        <v>44</v>
      </c>
      <c r="C307" s="13" t="s">
        <v>45</v>
      </c>
      <c r="D307" s="13" t="s">
        <v>66</v>
      </c>
      <c r="E307" s="13" t="s">
        <v>67</v>
      </c>
      <c r="F307" s="14">
        <v>86.4</v>
      </c>
      <c r="G307" s="14"/>
      <c r="H307" s="14"/>
      <c r="I307" s="14"/>
      <c r="J307" s="14"/>
      <c r="K307" s="14"/>
      <c r="L307" s="14"/>
    </row>
    <row r="308" spans="1:12" x14ac:dyDescent="0.2">
      <c r="A308" s="13" t="s">
        <v>1</v>
      </c>
      <c r="B308" s="13" t="s">
        <v>44</v>
      </c>
      <c r="C308" s="13" t="s">
        <v>45</v>
      </c>
      <c r="D308" s="13" t="s">
        <v>68</v>
      </c>
      <c r="E308" s="13" t="s">
        <v>69</v>
      </c>
      <c r="F308" s="14">
        <v>1252.08</v>
      </c>
      <c r="G308" s="14"/>
      <c r="H308" s="14"/>
      <c r="I308" s="14"/>
      <c r="J308" s="14"/>
      <c r="K308" s="14"/>
      <c r="L308" s="14"/>
    </row>
    <row r="309" spans="1:12" x14ac:dyDescent="0.2">
      <c r="A309" s="13" t="s">
        <v>1</v>
      </c>
      <c r="B309" s="13" t="s">
        <v>44</v>
      </c>
      <c r="C309" s="13" t="s">
        <v>45</v>
      </c>
      <c r="D309" s="13" t="s">
        <v>70</v>
      </c>
      <c r="E309" s="13" t="s">
        <v>71</v>
      </c>
      <c r="F309" s="14">
        <v>141.16800000000001</v>
      </c>
      <c r="G309" s="14"/>
      <c r="H309" s="14"/>
      <c r="I309" s="14"/>
      <c r="J309" s="14"/>
      <c r="K309" s="14"/>
      <c r="L309" s="14"/>
    </row>
    <row r="310" spans="1:12" x14ac:dyDescent="0.2">
      <c r="A310" s="13" t="s">
        <v>1</v>
      </c>
      <c r="B310" s="13" t="s">
        <v>44</v>
      </c>
      <c r="C310" s="13" t="s">
        <v>45</v>
      </c>
      <c r="D310" s="13" t="s">
        <v>72</v>
      </c>
      <c r="E310" s="13" t="s">
        <v>73</v>
      </c>
      <c r="F310" s="14">
        <v>187.29599999999999</v>
      </c>
      <c r="G310" s="14"/>
      <c r="H310" s="14"/>
      <c r="I310" s="14"/>
      <c r="J310" s="14"/>
      <c r="K310" s="14"/>
      <c r="L310" s="14"/>
    </row>
    <row r="311" spans="1:12" x14ac:dyDescent="0.2">
      <c r="A311" s="13" t="s">
        <v>1</v>
      </c>
      <c r="B311" s="13" t="s">
        <v>44</v>
      </c>
      <c r="C311" s="13" t="s">
        <v>45</v>
      </c>
      <c r="D311" s="13" t="s">
        <v>74</v>
      </c>
      <c r="E311" s="13" t="s">
        <v>75</v>
      </c>
      <c r="F311" s="14">
        <v>102.24</v>
      </c>
      <c r="G311" s="14"/>
      <c r="H311" s="14"/>
      <c r="I311" s="14"/>
      <c r="J311" s="14"/>
      <c r="K311" s="14"/>
      <c r="L311" s="14"/>
    </row>
    <row r="312" spans="1:12" x14ac:dyDescent="0.2">
      <c r="A312" s="13" t="s">
        <v>1</v>
      </c>
      <c r="B312" s="13" t="s">
        <v>44</v>
      </c>
      <c r="C312" s="13" t="s">
        <v>45</v>
      </c>
      <c r="D312" s="13" t="s">
        <v>76</v>
      </c>
      <c r="E312" s="13" t="s">
        <v>77</v>
      </c>
      <c r="F312" s="14">
        <v>59.04</v>
      </c>
      <c r="G312" s="14"/>
      <c r="H312" s="14"/>
      <c r="I312" s="14"/>
      <c r="J312" s="14"/>
      <c r="K312" s="14"/>
      <c r="L312" s="14"/>
    </row>
    <row r="313" spans="1:12" x14ac:dyDescent="0.2">
      <c r="A313" s="13" t="s">
        <v>1</v>
      </c>
      <c r="B313" s="13" t="s">
        <v>44</v>
      </c>
      <c r="C313" s="13" t="s">
        <v>45</v>
      </c>
      <c r="D313" s="13" t="s">
        <v>78</v>
      </c>
      <c r="E313" s="13" t="s">
        <v>79</v>
      </c>
      <c r="F313" s="14">
        <v>49.823999999999998</v>
      </c>
      <c r="G313" s="14"/>
      <c r="H313" s="14"/>
      <c r="I313" s="14"/>
      <c r="J313" s="14"/>
      <c r="K313" s="14"/>
      <c r="L313" s="14"/>
    </row>
    <row r="314" spans="1:12" x14ac:dyDescent="0.2">
      <c r="A314" s="13" t="s">
        <v>1</v>
      </c>
      <c r="B314" s="13" t="s">
        <v>44</v>
      </c>
      <c r="C314" s="13" t="s">
        <v>45</v>
      </c>
      <c r="D314" s="13" t="s">
        <v>80</v>
      </c>
      <c r="E314" s="13" t="s">
        <v>81</v>
      </c>
      <c r="F314" s="14">
        <v>237.816</v>
      </c>
      <c r="G314" s="14"/>
      <c r="H314" s="14"/>
      <c r="I314" s="14"/>
      <c r="J314" s="14"/>
      <c r="K314" s="14"/>
      <c r="L314" s="14"/>
    </row>
    <row r="315" spans="1:12" x14ac:dyDescent="0.2">
      <c r="A315" s="13" t="s">
        <v>1</v>
      </c>
      <c r="B315" s="13" t="s">
        <v>44</v>
      </c>
      <c r="C315" s="13" t="s">
        <v>45</v>
      </c>
      <c r="D315" s="13" t="s">
        <v>82</v>
      </c>
      <c r="E315" s="13" t="s">
        <v>83</v>
      </c>
      <c r="F315" s="14">
        <v>960</v>
      </c>
      <c r="G315" s="14"/>
      <c r="H315" s="14"/>
      <c r="I315" s="14"/>
      <c r="J315" s="14"/>
      <c r="K315" s="14"/>
      <c r="L315" s="14"/>
    </row>
    <row r="316" spans="1:12" x14ac:dyDescent="0.2">
      <c r="A316" s="13" t="s">
        <v>1</v>
      </c>
      <c r="B316" s="13" t="s">
        <v>44</v>
      </c>
      <c r="C316" s="13" t="s">
        <v>45</v>
      </c>
      <c r="D316" s="13" t="s">
        <v>84</v>
      </c>
      <c r="E316" s="13" t="s">
        <v>85</v>
      </c>
      <c r="F316" s="14">
        <v>469.99200000000002</v>
      </c>
      <c r="G316" s="14"/>
      <c r="H316" s="14"/>
      <c r="I316" s="14"/>
      <c r="J316" s="14"/>
      <c r="K316" s="14"/>
      <c r="L316" s="14"/>
    </row>
    <row r="317" spans="1:12" x14ac:dyDescent="0.2">
      <c r="A317" s="13" t="s">
        <v>1</v>
      </c>
      <c r="B317" s="13" t="s">
        <v>44</v>
      </c>
      <c r="C317" s="13" t="s">
        <v>45</v>
      </c>
      <c r="D317" s="13" t="s">
        <v>86</v>
      </c>
      <c r="E317" s="13" t="s">
        <v>87</v>
      </c>
      <c r="F317" s="14">
        <v>64.8</v>
      </c>
      <c r="G317" s="14"/>
      <c r="H317" s="14"/>
      <c r="I317" s="14"/>
      <c r="J317" s="14"/>
      <c r="K317" s="14"/>
      <c r="L317" s="14"/>
    </row>
    <row r="318" spans="1:12" x14ac:dyDescent="0.2">
      <c r="A318" s="13" t="s">
        <v>1</v>
      </c>
      <c r="B318" s="13" t="s">
        <v>44</v>
      </c>
      <c r="C318" s="13" t="s">
        <v>45</v>
      </c>
      <c r="D318" s="13" t="s">
        <v>88</v>
      </c>
      <c r="E318" s="13" t="s">
        <v>89</v>
      </c>
      <c r="F318" s="14">
        <v>260.23200000000003</v>
      </c>
      <c r="G318" s="14"/>
      <c r="H318" s="14"/>
      <c r="I318" s="14"/>
      <c r="J318" s="14"/>
      <c r="K318" s="14"/>
      <c r="L318" s="14"/>
    </row>
    <row r="319" spans="1:12" x14ac:dyDescent="0.2">
      <c r="A319" s="13" t="s">
        <v>1</v>
      </c>
      <c r="B319" s="13" t="s">
        <v>44</v>
      </c>
      <c r="C319" s="13" t="s">
        <v>45</v>
      </c>
      <c r="D319" s="13" t="s">
        <v>90</v>
      </c>
      <c r="E319" s="13" t="s">
        <v>91</v>
      </c>
      <c r="F319" s="14">
        <v>48.167999999999999</v>
      </c>
      <c r="G319" s="14"/>
      <c r="H319" s="14"/>
      <c r="I319" s="14"/>
      <c r="J319" s="14"/>
      <c r="K319" s="14"/>
      <c r="L319" s="14"/>
    </row>
    <row r="320" spans="1:12" x14ac:dyDescent="0.2">
      <c r="A320" s="13" t="s">
        <v>1</v>
      </c>
      <c r="B320" s="13" t="s">
        <v>44</v>
      </c>
      <c r="C320" s="13" t="s">
        <v>45</v>
      </c>
      <c r="D320" s="13" t="s">
        <v>92</v>
      </c>
      <c r="E320" s="13" t="s">
        <v>93</v>
      </c>
      <c r="F320" s="14">
        <v>91.128</v>
      </c>
      <c r="G320" s="14"/>
      <c r="H320" s="14"/>
      <c r="I320" s="14"/>
      <c r="J320" s="14"/>
      <c r="K320" s="14"/>
      <c r="L320" s="14"/>
    </row>
    <row r="321" spans="1:12" x14ac:dyDescent="0.2">
      <c r="A321" s="13" t="s">
        <v>1</v>
      </c>
      <c r="B321" s="13" t="s">
        <v>44</v>
      </c>
      <c r="C321" s="13" t="s">
        <v>45</v>
      </c>
      <c r="D321" s="13" t="s">
        <v>94</v>
      </c>
      <c r="E321" s="13" t="s">
        <v>95</v>
      </c>
      <c r="F321" s="14">
        <v>162.24</v>
      </c>
      <c r="G321" s="14"/>
      <c r="H321" s="14"/>
      <c r="I321" s="14"/>
      <c r="J321" s="14"/>
      <c r="K321" s="14"/>
      <c r="L321" s="14"/>
    </row>
    <row r="322" spans="1:12" x14ac:dyDescent="0.2">
      <c r="A322" s="13" t="s">
        <v>1</v>
      </c>
      <c r="B322" s="13" t="s">
        <v>44</v>
      </c>
      <c r="C322" s="13" t="s">
        <v>45</v>
      </c>
      <c r="D322" s="13" t="s">
        <v>96</v>
      </c>
      <c r="E322" s="13" t="s">
        <v>97</v>
      </c>
      <c r="F322" s="14">
        <v>85.727999999999994</v>
      </c>
      <c r="G322" s="14"/>
      <c r="H322" s="14"/>
      <c r="I322" s="14"/>
      <c r="J322" s="14"/>
      <c r="K322" s="14"/>
      <c r="L322" s="14"/>
    </row>
    <row r="323" spans="1:12" x14ac:dyDescent="0.2">
      <c r="A323" s="13" t="s">
        <v>1</v>
      </c>
      <c r="B323" s="13" t="s">
        <v>44</v>
      </c>
      <c r="C323" s="13" t="s">
        <v>45</v>
      </c>
      <c r="D323" s="13" t="s">
        <v>98</v>
      </c>
      <c r="E323" s="13" t="s">
        <v>99</v>
      </c>
      <c r="F323" s="14">
        <v>38.4</v>
      </c>
      <c r="G323" s="14"/>
      <c r="H323" s="14"/>
      <c r="I323" s="14"/>
      <c r="J323" s="14"/>
      <c r="K323" s="14"/>
      <c r="L323" s="14"/>
    </row>
    <row r="324" spans="1:12" x14ac:dyDescent="0.2">
      <c r="A324" s="13" t="s">
        <v>1</v>
      </c>
      <c r="B324" s="13" t="s">
        <v>44</v>
      </c>
      <c r="C324" s="13" t="s">
        <v>45</v>
      </c>
      <c r="D324" s="13" t="s">
        <v>100</v>
      </c>
      <c r="E324" s="13" t="s">
        <v>101</v>
      </c>
      <c r="F324" s="14">
        <v>85.031999999999996</v>
      </c>
      <c r="G324" s="14"/>
      <c r="H324" s="14"/>
      <c r="I324" s="14"/>
      <c r="J324" s="14"/>
      <c r="K324" s="14"/>
      <c r="L324" s="14"/>
    </row>
    <row r="325" spans="1:12" x14ac:dyDescent="0.2">
      <c r="A325" s="13" t="s">
        <v>1</v>
      </c>
      <c r="B325" s="13" t="s">
        <v>44</v>
      </c>
      <c r="C325" s="13" t="s">
        <v>45</v>
      </c>
      <c r="D325" s="13" t="s">
        <v>102</v>
      </c>
      <c r="E325" s="13" t="s">
        <v>103</v>
      </c>
      <c r="F325" s="14">
        <v>237.35300000000001</v>
      </c>
      <c r="G325" s="14"/>
      <c r="H325" s="14"/>
      <c r="I325" s="14"/>
      <c r="J325" s="14"/>
      <c r="K325" s="14"/>
      <c r="L325" s="14"/>
    </row>
    <row r="326" spans="1:12" x14ac:dyDescent="0.2">
      <c r="A326" s="13" t="s">
        <v>1</v>
      </c>
      <c r="B326" s="13" t="s">
        <v>44</v>
      </c>
      <c r="C326" s="13" t="s">
        <v>45</v>
      </c>
      <c r="D326" s="13" t="s">
        <v>104</v>
      </c>
      <c r="E326" s="13" t="s">
        <v>105</v>
      </c>
      <c r="F326" s="14">
        <v>72.558999999999997</v>
      </c>
      <c r="G326" s="14"/>
      <c r="H326" s="14"/>
      <c r="I326" s="14"/>
      <c r="J326" s="14"/>
      <c r="K326" s="14"/>
      <c r="L326" s="14"/>
    </row>
    <row r="327" spans="1:12" x14ac:dyDescent="0.2">
      <c r="A327" s="13" t="s">
        <v>1</v>
      </c>
      <c r="B327" s="13" t="s">
        <v>44</v>
      </c>
      <c r="C327" s="13" t="s">
        <v>45</v>
      </c>
      <c r="D327" s="13" t="s">
        <v>106</v>
      </c>
      <c r="E327" s="13" t="s">
        <v>107</v>
      </c>
      <c r="F327" s="14">
        <v>37.512</v>
      </c>
      <c r="G327" s="14"/>
      <c r="H327" s="14"/>
      <c r="I327" s="14"/>
      <c r="J327" s="14"/>
      <c r="K327" s="14"/>
      <c r="L327" s="14"/>
    </row>
    <row r="328" spans="1:12" x14ac:dyDescent="0.2">
      <c r="A328" s="13" t="s">
        <v>1</v>
      </c>
      <c r="B328" s="13" t="s">
        <v>44</v>
      </c>
      <c r="C328" s="13" t="s">
        <v>45</v>
      </c>
      <c r="D328" s="13" t="s">
        <v>108</v>
      </c>
      <c r="E328" s="13" t="s">
        <v>109</v>
      </c>
      <c r="F328" s="14">
        <v>127.824</v>
      </c>
      <c r="G328" s="14"/>
      <c r="H328" s="14"/>
      <c r="I328" s="14"/>
      <c r="J328" s="14"/>
      <c r="K328" s="14"/>
      <c r="L328" s="14"/>
    </row>
    <row r="329" spans="1:12" x14ac:dyDescent="0.2">
      <c r="A329" s="13" t="s">
        <v>1</v>
      </c>
      <c r="B329" s="13" t="s">
        <v>44</v>
      </c>
      <c r="C329" s="13" t="s">
        <v>45</v>
      </c>
      <c r="D329" s="13" t="s">
        <v>110</v>
      </c>
      <c r="E329" s="13" t="s">
        <v>111</v>
      </c>
      <c r="F329" s="14">
        <v>35.904000000000003</v>
      </c>
      <c r="G329" s="14"/>
      <c r="H329" s="14"/>
      <c r="I329" s="14"/>
      <c r="J329" s="14"/>
      <c r="K329" s="14"/>
      <c r="L329" s="14"/>
    </row>
    <row r="330" spans="1:12" x14ac:dyDescent="0.2">
      <c r="A330" s="13" t="s">
        <v>1</v>
      </c>
      <c r="B330" s="13" t="s">
        <v>44</v>
      </c>
      <c r="C330" s="13" t="s">
        <v>45</v>
      </c>
      <c r="D330" s="13" t="s">
        <v>112</v>
      </c>
      <c r="E330" s="13" t="s">
        <v>113</v>
      </c>
      <c r="F330" s="14">
        <v>113.952</v>
      </c>
      <c r="G330" s="14"/>
      <c r="H330" s="14"/>
      <c r="I330" s="14"/>
      <c r="J330" s="14"/>
      <c r="K330" s="14"/>
      <c r="L330" s="14"/>
    </row>
    <row r="331" spans="1:12" x14ac:dyDescent="0.2">
      <c r="A331" s="13" t="s">
        <v>1</v>
      </c>
      <c r="B331" s="13" t="s">
        <v>44</v>
      </c>
      <c r="C331" s="13" t="s">
        <v>45</v>
      </c>
      <c r="D331" s="13" t="s">
        <v>114</v>
      </c>
      <c r="E331" s="13" t="s">
        <v>115</v>
      </c>
      <c r="F331" s="14">
        <v>33.6</v>
      </c>
      <c r="G331" s="14"/>
      <c r="H331" s="14"/>
      <c r="I331" s="14"/>
      <c r="J331" s="14"/>
      <c r="K331" s="14"/>
      <c r="L331" s="14"/>
    </row>
    <row r="332" spans="1:12" x14ac:dyDescent="0.2">
      <c r="A332" s="13" t="s">
        <v>1</v>
      </c>
      <c r="B332" s="13" t="s">
        <v>44</v>
      </c>
      <c r="C332" s="13" t="s">
        <v>45</v>
      </c>
      <c r="D332" s="13" t="s">
        <v>116</v>
      </c>
      <c r="E332" s="13" t="s">
        <v>117</v>
      </c>
      <c r="F332" s="14">
        <v>52.368000000000002</v>
      </c>
      <c r="G332" s="14"/>
      <c r="H332" s="14"/>
      <c r="I332" s="14"/>
      <c r="J332" s="14"/>
      <c r="K332" s="14"/>
      <c r="L332" s="14"/>
    </row>
    <row r="333" spans="1:12" x14ac:dyDescent="0.2">
      <c r="A333" s="13" t="s">
        <v>1</v>
      </c>
      <c r="B333" s="13" t="s">
        <v>44</v>
      </c>
      <c r="C333" s="13" t="s">
        <v>45</v>
      </c>
      <c r="D333" s="13" t="s">
        <v>118</v>
      </c>
      <c r="E333" s="13" t="s">
        <v>119</v>
      </c>
      <c r="F333" s="14">
        <v>166.44</v>
      </c>
      <c r="G333" s="14"/>
      <c r="H333" s="14"/>
      <c r="I333" s="14"/>
      <c r="J333" s="14"/>
      <c r="K333" s="14"/>
      <c r="L333" s="14"/>
    </row>
    <row r="334" spans="1:12" x14ac:dyDescent="0.2">
      <c r="A334" s="13" t="s">
        <v>1</v>
      </c>
      <c r="B334" s="13" t="s">
        <v>44</v>
      </c>
      <c r="C334" s="13" t="s">
        <v>45</v>
      </c>
      <c r="D334" s="13" t="s">
        <v>120</v>
      </c>
      <c r="E334" s="13" t="s">
        <v>121</v>
      </c>
      <c r="F334" s="14">
        <v>39.479999999999997</v>
      </c>
      <c r="G334" s="14"/>
      <c r="H334" s="14"/>
      <c r="I334" s="14"/>
      <c r="J334" s="14"/>
      <c r="K334" s="14"/>
      <c r="L334" s="14"/>
    </row>
    <row r="335" spans="1:12" x14ac:dyDescent="0.2">
      <c r="A335" s="13" t="s">
        <v>1</v>
      </c>
      <c r="B335" s="13" t="s">
        <v>44</v>
      </c>
      <c r="C335" s="13" t="s">
        <v>45</v>
      </c>
      <c r="D335" s="13" t="s">
        <v>122</v>
      </c>
      <c r="E335" s="13" t="s">
        <v>123</v>
      </c>
      <c r="F335" s="14">
        <v>40.344000000000001</v>
      </c>
      <c r="G335" s="14"/>
      <c r="H335" s="14"/>
      <c r="I335" s="14"/>
      <c r="J335" s="14"/>
      <c r="K335" s="14"/>
      <c r="L335" s="14"/>
    </row>
    <row r="336" spans="1:12" x14ac:dyDescent="0.2">
      <c r="A336" s="13" t="s">
        <v>1</v>
      </c>
      <c r="B336" s="13" t="s">
        <v>44</v>
      </c>
      <c r="C336" s="13" t="s">
        <v>45</v>
      </c>
      <c r="D336" s="13" t="s">
        <v>124</v>
      </c>
      <c r="E336" s="13" t="s">
        <v>125</v>
      </c>
      <c r="F336" s="14">
        <v>546</v>
      </c>
      <c r="G336" s="14"/>
      <c r="H336" s="14"/>
      <c r="I336" s="14"/>
      <c r="J336" s="14"/>
      <c r="K336" s="14"/>
      <c r="L336" s="14"/>
    </row>
    <row r="337" spans="1:12" x14ac:dyDescent="0.2">
      <c r="A337" s="13" t="s">
        <v>1</v>
      </c>
      <c r="B337" s="13" t="s">
        <v>44</v>
      </c>
      <c r="C337" s="13" t="s">
        <v>45</v>
      </c>
      <c r="D337" s="13" t="s">
        <v>126</v>
      </c>
      <c r="E337" s="13" t="s">
        <v>127</v>
      </c>
      <c r="F337" s="14">
        <v>210</v>
      </c>
      <c r="G337" s="14"/>
      <c r="H337" s="14"/>
      <c r="I337" s="14"/>
      <c r="J337" s="14"/>
      <c r="K337" s="14"/>
      <c r="L337" s="14"/>
    </row>
    <row r="338" spans="1:12" x14ac:dyDescent="0.2">
      <c r="A338" s="13" t="s">
        <v>1</v>
      </c>
      <c r="B338" s="13" t="s">
        <v>44</v>
      </c>
      <c r="C338" s="13" t="s">
        <v>45</v>
      </c>
      <c r="D338" s="13" t="s">
        <v>128</v>
      </c>
      <c r="E338" s="13" t="s">
        <v>129</v>
      </c>
      <c r="F338" s="14">
        <v>49.92</v>
      </c>
      <c r="G338" s="14"/>
      <c r="H338" s="14"/>
      <c r="I338" s="14"/>
      <c r="J338" s="14"/>
      <c r="K338" s="14"/>
      <c r="L338" s="14"/>
    </row>
    <row r="339" spans="1:12" x14ac:dyDescent="0.2">
      <c r="A339" s="13" t="s">
        <v>1</v>
      </c>
      <c r="B339" s="13" t="s">
        <v>44</v>
      </c>
      <c r="C339" s="13" t="s">
        <v>45</v>
      </c>
      <c r="D339" s="13" t="s">
        <v>130</v>
      </c>
      <c r="E339" s="13" t="s">
        <v>131</v>
      </c>
      <c r="F339" s="14">
        <v>566.4</v>
      </c>
      <c r="G339" s="14"/>
      <c r="H339" s="14"/>
      <c r="I339" s="14"/>
      <c r="J339" s="14"/>
      <c r="K339" s="14"/>
      <c r="L339" s="14"/>
    </row>
    <row r="340" spans="1:12" x14ac:dyDescent="0.2">
      <c r="A340" s="13" t="s">
        <v>1</v>
      </c>
      <c r="B340" s="13" t="s">
        <v>44</v>
      </c>
      <c r="C340" s="13" t="s">
        <v>45</v>
      </c>
      <c r="D340" s="13" t="s">
        <v>132</v>
      </c>
      <c r="E340" s="13" t="s">
        <v>133</v>
      </c>
      <c r="F340" s="14">
        <v>268.82400000000001</v>
      </c>
      <c r="G340" s="14"/>
      <c r="H340" s="14"/>
      <c r="I340" s="14"/>
      <c r="J340" s="14"/>
      <c r="K340" s="14"/>
      <c r="L340" s="14"/>
    </row>
    <row r="341" spans="1:12" x14ac:dyDescent="0.2">
      <c r="A341" s="13" t="s">
        <v>1</v>
      </c>
      <c r="B341" s="13" t="s">
        <v>44</v>
      </c>
      <c r="C341" s="13" t="s">
        <v>45</v>
      </c>
      <c r="D341" s="13" t="s">
        <v>134</v>
      </c>
      <c r="E341" s="13" t="s">
        <v>135</v>
      </c>
      <c r="F341" s="14">
        <v>62.4</v>
      </c>
      <c r="G341" s="14"/>
      <c r="H341" s="14"/>
      <c r="I341" s="14"/>
      <c r="J341" s="14"/>
      <c r="K341" s="14"/>
      <c r="L341" s="14"/>
    </row>
    <row r="342" spans="1:12" x14ac:dyDescent="0.2">
      <c r="A342" s="13" t="s">
        <v>1</v>
      </c>
      <c r="B342" s="13" t="s">
        <v>44</v>
      </c>
      <c r="C342" s="13" t="s">
        <v>45</v>
      </c>
      <c r="D342" s="13" t="s">
        <v>136</v>
      </c>
      <c r="E342" s="13" t="s">
        <v>137</v>
      </c>
      <c r="F342" s="14">
        <v>38.4</v>
      </c>
      <c r="G342" s="14"/>
      <c r="H342" s="14"/>
      <c r="I342" s="14"/>
      <c r="J342" s="14"/>
      <c r="K342" s="14"/>
      <c r="L342" s="14"/>
    </row>
    <row r="343" spans="1:12" x14ac:dyDescent="0.2">
      <c r="A343" s="13" t="s">
        <v>1</v>
      </c>
      <c r="B343" s="13" t="s">
        <v>44</v>
      </c>
      <c r="C343" s="13" t="s">
        <v>45</v>
      </c>
      <c r="D343" s="13" t="s">
        <v>138</v>
      </c>
      <c r="E343" s="13" t="s">
        <v>139</v>
      </c>
      <c r="F343" s="14">
        <v>38.4</v>
      </c>
      <c r="G343" s="14"/>
      <c r="H343" s="14"/>
      <c r="I343" s="14"/>
      <c r="J343" s="14"/>
      <c r="K343" s="14"/>
      <c r="L343" s="14"/>
    </row>
    <row r="344" spans="1:12" x14ac:dyDescent="0.2">
      <c r="A344" s="13" t="s">
        <v>1</v>
      </c>
      <c r="B344" s="13" t="s">
        <v>44</v>
      </c>
      <c r="C344" s="13" t="s">
        <v>45</v>
      </c>
      <c r="D344" s="13" t="s">
        <v>140</v>
      </c>
      <c r="E344" s="13" t="s">
        <v>141</v>
      </c>
      <c r="F344" s="14">
        <v>24</v>
      </c>
      <c r="G344" s="14"/>
      <c r="H344" s="14"/>
      <c r="I344" s="14"/>
      <c r="J344" s="14"/>
      <c r="K344" s="14"/>
      <c r="L344" s="14"/>
    </row>
    <row r="345" spans="1:12" x14ac:dyDescent="0.2">
      <c r="A345" s="13" t="s">
        <v>1</v>
      </c>
      <c r="B345" s="13" t="s">
        <v>44</v>
      </c>
      <c r="C345" s="13" t="s">
        <v>45</v>
      </c>
      <c r="D345" s="13" t="s">
        <v>142</v>
      </c>
      <c r="E345" s="13" t="s">
        <v>143</v>
      </c>
      <c r="F345" s="14">
        <v>1867.1759999999999</v>
      </c>
      <c r="G345" s="14"/>
      <c r="H345" s="14"/>
      <c r="I345" s="14"/>
      <c r="J345" s="14"/>
      <c r="K345" s="14"/>
      <c r="L345" s="14"/>
    </row>
    <row r="346" spans="1:12" x14ac:dyDescent="0.2">
      <c r="A346" s="13" t="s">
        <v>1</v>
      </c>
      <c r="B346" s="13" t="s">
        <v>44</v>
      </c>
      <c r="C346" s="13" t="s">
        <v>45</v>
      </c>
      <c r="D346" s="13" t="s">
        <v>144</v>
      </c>
      <c r="E346" s="13" t="s">
        <v>145</v>
      </c>
      <c r="F346" s="14">
        <v>1467.4559999999999</v>
      </c>
      <c r="G346" s="14"/>
      <c r="H346" s="14"/>
      <c r="I346" s="14"/>
      <c r="J346" s="14"/>
      <c r="K346" s="14"/>
      <c r="L346" s="14"/>
    </row>
    <row r="347" spans="1:12" x14ac:dyDescent="0.2">
      <c r="A347" s="13" t="s">
        <v>1</v>
      </c>
      <c r="B347" s="13" t="s">
        <v>44</v>
      </c>
      <c r="C347" s="13" t="s">
        <v>45</v>
      </c>
      <c r="D347" s="13" t="s">
        <v>146</v>
      </c>
      <c r="E347" s="13" t="s">
        <v>147</v>
      </c>
      <c r="F347" s="14">
        <v>104.208</v>
      </c>
      <c r="G347" s="14"/>
      <c r="H347" s="14"/>
      <c r="I347" s="14"/>
      <c r="J347" s="14"/>
      <c r="K347" s="14"/>
      <c r="L347" s="14"/>
    </row>
    <row r="348" spans="1:12" x14ac:dyDescent="0.2">
      <c r="A348" s="13" t="s">
        <v>1</v>
      </c>
      <c r="B348" s="13" t="s">
        <v>44</v>
      </c>
      <c r="C348" s="13" t="s">
        <v>45</v>
      </c>
      <c r="D348" s="13" t="s">
        <v>148</v>
      </c>
      <c r="E348" s="13" t="s">
        <v>149</v>
      </c>
      <c r="F348" s="14">
        <v>4800</v>
      </c>
      <c r="G348" s="14"/>
      <c r="H348" s="14"/>
      <c r="I348" s="14"/>
      <c r="J348" s="14"/>
      <c r="K348" s="14"/>
      <c r="L348" s="14"/>
    </row>
    <row r="349" spans="1:12" x14ac:dyDescent="0.2">
      <c r="A349" s="13" t="s">
        <v>1</v>
      </c>
      <c r="B349" s="13" t="s">
        <v>44</v>
      </c>
      <c r="C349" s="13" t="s">
        <v>45</v>
      </c>
      <c r="D349" s="13" t="s">
        <v>150</v>
      </c>
      <c r="E349" s="13" t="s">
        <v>151</v>
      </c>
      <c r="F349" s="14">
        <v>379.17599999999999</v>
      </c>
      <c r="G349" s="14"/>
      <c r="H349" s="14"/>
      <c r="I349" s="14"/>
      <c r="J349" s="14"/>
      <c r="K349" s="14"/>
      <c r="L349" s="14"/>
    </row>
    <row r="350" spans="1:12" x14ac:dyDescent="0.2">
      <c r="A350" s="13" t="s">
        <v>1</v>
      </c>
      <c r="B350" s="13" t="s">
        <v>44</v>
      </c>
      <c r="C350" s="13" t="s">
        <v>45</v>
      </c>
      <c r="D350" s="13" t="s">
        <v>152</v>
      </c>
      <c r="E350" s="13" t="s">
        <v>153</v>
      </c>
      <c r="F350" s="14">
        <v>247.00800000000001</v>
      </c>
      <c r="G350" s="14"/>
      <c r="H350" s="14"/>
      <c r="I350" s="14"/>
      <c r="J350" s="14"/>
      <c r="K350" s="14"/>
      <c r="L350" s="14"/>
    </row>
    <row r="351" spans="1:12" x14ac:dyDescent="0.2">
      <c r="A351" s="13" t="s">
        <v>1</v>
      </c>
      <c r="B351" s="13" t="s">
        <v>44</v>
      </c>
      <c r="C351" s="13" t="s">
        <v>45</v>
      </c>
      <c r="D351" s="13" t="s">
        <v>154</v>
      </c>
      <c r="E351" s="13" t="s">
        <v>155</v>
      </c>
      <c r="F351" s="14">
        <v>98.712000000000003</v>
      </c>
      <c r="G351" s="14"/>
      <c r="H351" s="14"/>
      <c r="I351" s="14"/>
      <c r="J351" s="14"/>
      <c r="K351" s="14"/>
      <c r="L351" s="14"/>
    </row>
    <row r="352" spans="1:12" x14ac:dyDescent="0.2">
      <c r="A352" s="13" t="s">
        <v>1</v>
      </c>
      <c r="B352" s="13" t="s">
        <v>44</v>
      </c>
      <c r="C352" s="13" t="s">
        <v>45</v>
      </c>
      <c r="D352" s="13" t="s">
        <v>156</v>
      </c>
      <c r="E352" s="13" t="s">
        <v>157</v>
      </c>
      <c r="F352" s="14">
        <v>204.072</v>
      </c>
      <c r="G352" s="14"/>
      <c r="H352" s="14"/>
      <c r="I352" s="14"/>
      <c r="J352" s="14"/>
      <c r="K352" s="14"/>
      <c r="L352" s="14"/>
    </row>
    <row r="353" spans="1:12" x14ac:dyDescent="0.2">
      <c r="A353" s="13" t="s">
        <v>1</v>
      </c>
      <c r="B353" s="13" t="s">
        <v>44</v>
      </c>
      <c r="C353" s="13" t="s">
        <v>45</v>
      </c>
      <c r="D353" s="13" t="s">
        <v>158</v>
      </c>
      <c r="E353" s="13" t="s">
        <v>159</v>
      </c>
      <c r="F353" s="14">
        <v>568.75199999999995</v>
      </c>
      <c r="G353" s="14"/>
      <c r="H353" s="14"/>
      <c r="I353" s="14"/>
      <c r="J353" s="14"/>
      <c r="K353" s="14"/>
      <c r="L353" s="14"/>
    </row>
    <row r="354" spans="1:12" x14ac:dyDescent="0.2">
      <c r="A354" s="13" t="s">
        <v>1</v>
      </c>
      <c r="B354" s="13" t="s">
        <v>44</v>
      </c>
      <c r="C354" s="13" t="s">
        <v>45</v>
      </c>
      <c r="D354" s="13" t="s">
        <v>160</v>
      </c>
      <c r="E354" s="13" t="s">
        <v>161</v>
      </c>
      <c r="F354" s="14">
        <v>156.072</v>
      </c>
      <c r="G354" s="14"/>
      <c r="H354" s="14"/>
      <c r="I354" s="14"/>
      <c r="J354" s="14"/>
      <c r="K354" s="14"/>
      <c r="L354" s="14"/>
    </row>
    <row r="355" spans="1:12" x14ac:dyDescent="0.2">
      <c r="A355" s="13" t="s">
        <v>1</v>
      </c>
      <c r="B355" s="13" t="s">
        <v>44</v>
      </c>
      <c r="C355" s="13" t="s">
        <v>45</v>
      </c>
      <c r="D355" s="13" t="s">
        <v>162</v>
      </c>
      <c r="E355" s="13" t="s">
        <v>163</v>
      </c>
      <c r="F355" s="14">
        <v>150.40799999999999</v>
      </c>
      <c r="G355" s="14"/>
      <c r="H355" s="14"/>
      <c r="I355" s="14"/>
      <c r="J355" s="14"/>
      <c r="K355" s="14"/>
      <c r="L355" s="14"/>
    </row>
    <row r="356" spans="1:12" x14ac:dyDescent="0.2">
      <c r="A356" s="13" t="s">
        <v>1</v>
      </c>
      <c r="B356" s="13" t="s">
        <v>44</v>
      </c>
      <c r="C356" s="13" t="s">
        <v>45</v>
      </c>
      <c r="D356" s="13" t="s">
        <v>164</v>
      </c>
      <c r="E356" s="13" t="s">
        <v>165</v>
      </c>
      <c r="F356" s="14">
        <v>217.94399999999999</v>
      </c>
      <c r="G356" s="14"/>
      <c r="H356" s="14"/>
      <c r="I356" s="14"/>
      <c r="J356" s="14"/>
      <c r="K356" s="14"/>
      <c r="L356" s="14"/>
    </row>
    <row r="357" spans="1:12" x14ac:dyDescent="0.2">
      <c r="A357" s="13" t="s">
        <v>1</v>
      </c>
      <c r="B357" s="13" t="s">
        <v>44</v>
      </c>
      <c r="C357" s="13" t="s">
        <v>45</v>
      </c>
      <c r="D357" s="13" t="s">
        <v>166</v>
      </c>
      <c r="E357" s="13" t="s">
        <v>167</v>
      </c>
      <c r="F357" s="14">
        <v>224.976</v>
      </c>
      <c r="G357" s="14"/>
      <c r="H357" s="14"/>
      <c r="I357" s="14"/>
      <c r="J357" s="14"/>
      <c r="K357" s="14"/>
      <c r="L357" s="14"/>
    </row>
    <row r="358" spans="1:12" x14ac:dyDescent="0.2">
      <c r="A358" s="13" t="s">
        <v>1</v>
      </c>
      <c r="B358" s="13" t="s">
        <v>44</v>
      </c>
      <c r="C358" s="13" t="s">
        <v>45</v>
      </c>
      <c r="D358" s="13" t="s">
        <v>168</v>
      </c>
      <c r="E358" s="13" t="s">
        <v>169</v>
      </c>
      <c r="F358" s="14">
        <v>62.4</v>
      </c>
      <c r="G358" s="14"/>
      <c r="H358" s="14"/>
      <c r="I358" s="14"/>
      <c r="J358" s="14"/>
      <c r="K358" s="14"/>
      <c r="L358" s="14"/>
    </row>
    <row r="359" spans="1:12" x14ac:dyDescent="0.2">
      <c r="A359" s="13" t="s">
        <v>1</v>
      </c>
      <c r="B359" s="13" t="s">
        <v>44</v>
      </c>
      <c r="C359" s="13" t="s">
        <v>45</v>
      </c>
      <c r="D359" s="13" t="s">
        <v>170</v>
      </c>
      <c r="E359" s="13" t="s">
        <v>171</v>
      </c>
      <c r="F359" s="14">
        <v>38.4</v>
      </c>
      <c r="G359" s="14"/>
      <c r="H359" s="14"/>
      <c r="I359" s="14"/>
      <c r="J359" s="14"/>
      <c r="K359" s="14"/>
      <c r="L359" s="14"/>
    </row>
    <row r="360" spans="1:12" x14ac:dyDescent="0.2">
      <c r="A360" s="13" t="s">
        <v>1</v>
      </c>
      <c r="B360" s="13" t="s">
        <v>44</v>
      </c>
      <c r="C360" s="13" t="s">
        <v>45</v>
      </c>
      <c r="D360" s="13" t="s">
        <v>172</v>
      </c>
      <c r="E360" s="13" t="s">
        <v>173</v>
      </c>
      <c r="F360" s="14">
        <v>141.31200000000001</v>
      </c>
      <c r="G360" s="14"/>
      <c r="H360" s="14"/>
      <c r="I360" s="14"/>
      <c r="J360" s="14"/>
      <c r="K360" s="14"/>
      <c r="L360" s="14"/>
    </row>
    <row r="361" spans="1:12" x14ac:dyDescent="0.2">
      <c r="A361" s="13" t="s">
        <v>1</v>
      </c>
      <c r="B361" s="13" t="s">
        <v>44</v>
      </c>
      <c r="C361" s="13" t="s">
        <v>45</v>
      </c>
      <c r="D361" s="13" t="s">
        <v>174</v>
      </c>
      <c r="E361" s="13" t="s">
        <v>175</v>
      </c>
      <c r="F361" s="14">
        <v>96</v>
      </c>
      <c r="G361" s="14"/>
      <c r="H361" s="14"/>
      <c r="I361" s="14"/>
      <c r="J361" s="14"/>
      <c r="K361" s="14"/>
      <c r="L361" s="14"/>
    </row>
    <row r="362" spans="1:12" x14ac:dyDescent="0.2">
      <c r="A362" s="13" t="s">
        <v>1</v>
      </c>
      <c r="B362" s="13" t="s">
        <v>44</v>
      </c>
      <c r="C362" s="13" t="s">
        <v>45</v>
      </c>
      <c r="D362" s="13" t="s">
        <v>176</v>
      </c>
      <c r="E362" s="13" t="s">
        <v>177</v>
      </c>
      <c r="F362" s="14">
        <v>480</v>
      </c>
      <c r="G362" s="14"/>
      <c r="H362" s="14"/>
      <c r="I362" s="14"/>
      <c r="J362" s="14"/>
      <c r="K362" s="14"/>
      <c r="L362" s="14"/>
    </row>
    <row r="363" spans="1:12" x14ac:dyDescent="0.2">
      <c r="A363" s="13" t="s">
        <v>1</v>
      </c>
      <c r="B363" s="13" t="s">
        <v>44</v>
      </c>
      <c r="C363" s="13" t="s">
        <v>45</v>
      </c>
      <c r="D363" s="13" t="s">
        <v>178</v>
      </c>
      <c r="E363" s="13" t="s">
        <v>179</v>
      </c>
      <c r="F363" s="14">
        <v>207.072</v>
      </c>
      <c r="G363" s="14"/>
      <c r="H363" s="14"/>
      <c r="I363" s="14"/>
      <c r="J363" s="14"/>
      <c r="K363" s="14"/>
      <c r="L363" s="14"/>
    </row>
    <row r="364" spans="1:12" x14ac:dyDescent="0.2">
      <c r="A364" s="13" t="s">
        <v>1</v>
      </c>
      <c r="B364" s="13" t="s">
        <v>44</v>
      </c>
      <c r="C364" s="13" t="s">
        <v>45</v>
      </c>
      <c r="D364" s="13" t="s">
        <v>180</v>
      </c>
      <c r="E364" s="13" t="s">
        <v>181</v>
      </c>
      <c r="F364" s="14">
        <v>88.584000000000003</v>
      </c>
      <c r="G364" s="14"/>
      <c r="H364" s="14"/>
      <c r="I364" s="14"/>
      <c r="J364" s="14"/>
      <c r="K364" s="14"/>
      <c r="L364" s="14"/>
    </row>
    <row r="365" spans="1:12" x14ac:dyDescent="0.2">
      <c r="A365" s="13" t="s">
        <v>1</v>
      </c>
      <c r="B365" s="13" t="s">
        <v>44</v>
      </c>
      <c r="C365" s="13" t="s">
        <v>45</v>
      </c>
      <c r="D365" s="13" t="s">
        <v>46</v>
      </c>
      <c r="E365" s="13" t="s">
        <v>47</v>
      </c>
      <c r="F365" s="14">
        <v>99.165000000000006</v>
      </c>
      <c r="G365" s="14"/>
      <c r="H365" s="14"/>
      <c r="I365" s="14"/>
      <c r="J365" s="14"/>
      <c r="K365" s="14"/>
      <c r="L365" s="14"/>
    </row>
    <row r="366" spans="1:12" x14ac:dyDescent="0.2">
      <c r="A366" s="13" t="s">
        <v>1</v>
      </c>
      <c r="B366" s="13" t="s">
        <v>44</v>
      </c>
      <c r="C366" s="13" t="s">
        <v>45</v>
      </c>
      <c r="D366" s="13" t="s">
        <v>182</v>
      </c>
      <c r="E366" s="13" t="s">
        <v>183</v>
      </c>
      <c r="F366" s="14">
        <v>192</v>
      </c>
      <c r="G366" s="14"/>
      <c r="H366" s="14"/>
      <c r="I366" s="14"/>
      <c r="J366" s="14"/>
      <c r="K366" s="14"/>
      <c r="L366" s="14"/>
    </row>
    <row r="367" spans="1:12" x14ac:dyDescent="0.2">
      <c r="A367" s="13"/>
      <c r="B367" s="13"/>
      <c r="C367" s="15" t="s">
        <v>45</v>
      </c>
      <c r="D367" s="13"/>
      <c r="E367" s="13"/>
      <c r="F367" s="14">
        <v>19657.221000000001</v>
      </c>
      <c r="G367" s="14">
        <f>IFERROR(VLOOKUP(C367,Лист3!A:B,2,0),0)</f>
        <v>75.32222999999999</v>
      </c>
      <c r="H367" s="14">
        <f>F367-G367</f>
        <v>19581.89877</v>
      </c>
      <c r="I367" s="14">
        <v>1.9</v>
      </c>
      <c r="J367" s="14">
        <f>F367-I367</f>
        <v>19655.321</v>
      </c>
      <c r="K367" s="14">
        <f>IFERROR(VLOOKUP(C367,Лист4!A:B,2,0),0)</f>
        <v>118.73867999999999</v>
      </c>
      <c r="L367" s="14">
        <f>F367-K367</f>
        <v>19538.482320000003</v>
      </c>
    </row>
    <row r="368" spans="1:12" x14ac:dyDescent="0.2">
      <c r="A368" s="13" t="s">
        <v>1</v>
      </c>
      <c r="B368" s="13" t="s">
        <v>266</v>
      </c>
      <c r="C368" s="13" t="s">
        <v>267</v>
      </c>
      <c r="D368" s="13" t="s">
        <v>268</v>
      </c>
      <c r="E368" s="13" t="s">
        <v>269</v>
      </c>
      <c r="F368" s="14">
        <v>133.68</v>
      </c>
      <c r="G368" s="14"/>
      <c r="H368" s="14"/>
      <c r="I368" s="14"/>
      <c r="J368" s="14"/>
      <c r="K368" s="14"/>
      <c r="L368" s="14"/>
    </row>
    <row r="369" spans="1:12" x14ac:dyDescent="0.2">
      <c r="A369" s="13" t="s">
        <v>1</v>
      </c>
      <c r="B369" s="13" t="s">
        <v>266</v>
      </c>
      <c r="C369" s="13" t="s">
        <v>267</v>
      </c>
      <c r="D369" s="13" t="s">
        <v>270</v>
      </c>
      <c r="E369" s="13" t="s">
        <v>271</v>
      </c>
      <c r="F369" s="14">
        <v>62.4</v>
      </c>
      <c r="G369" s="14"/>
      <c r="H369" s="14"/>
      <c r="I369" s="14"/>
      <c r="J369" s="14"/>
      <c r="K369" s="14"/>
      <c r="L369" s="14"/>
    </row>
    <row r="370" spans="1:12" x14ac:dyDescent="0.2">
      <c r="A370" s="13"/>
      <c r="B370" s="13"/>
      <c r="C370" s="15" t="s">
        <v>267</v>
      </c>
      <c r="D370" s="13"/>
      <c r="E370" s="13"/>
      <c r="F370" s="14">
        <v>196.08</v>
      </c>
      <c r="G370" s="14">
        <f>IFERROR(VLOOKUP(C370,Лист3!A:B,2,0),0)</f>
        <v>0.1</v>
      </c>
      <c r="H370" s="14">
        <f>F370-G370</f>
        <v>195.98000000000002</v>
      </c>
      <c r="I370" s="14">
        <v>0</v>
      </c>
      <c r="J370" s="14">
        <f>F370-I370</f>
        <v>196.08</v>
      </c>
      <c r="K370" s="14">
        <f>IFERROR(VLOOKUP(C370,Лист4!A:B,2,0),0)</f>
        <v>0.1</v>
      </c>
      <c r="L370" s="14">
        <f>F370-K370</f>
        <v>195.98000000000002</v>
      </c>
    </row>
    <row r="371" spans="1:12" x14ac:dyDescent="0.2">
      <c r="A371" s="13" t="s">
        <v>1</v>
      </c>
      <c r="B371" s="13" t="s">
        <v>280</v>
      </c>
      <c r="C371" s="13" t="s">
        <v>281</v>
      </c>
      <c r="D371" s="13" t="s">
        <v>282</v>
      </c>
      <c r="E371" s="13" t="s">
        <v>283</v>
      </c>
      <c r="F371" s="14">
        <v>153.6</v>
      </c>
      <c r="G371" s="14"/>
      <c r="H371" s="14"/>
      <c r="I371" s="14"/>
      <c r="J371" s="14"/>
      <c r="K371" s="14"/>
      <c r="L371" s="14"/>
    </row>
    <row r="372" spans="1:12" x14ac:dyDescent="0.2">
      <c r="A372" s="13"/>
      <c r="B372" s="13"/>
      <c r="C372" s="15" t="s">
        <v>281</v>
      </c>
      <c r="D372" s="13"/>
      <c r="E372" s="13"/>
      <c r="F372" s="14">
        <v>153.6</v>
      </c>
      <c r="G372" s="14">
        <f>IFERROR(VLOOKUP(C372,Лист3!A:B,2,0),0)</f>
        <v>0</v>
      </c>
      <c r="H372" s="14">
        <f>F372-G372</f>
        <v>153.6</v>
      </c>
      <c r="I372" s="14">
        <v>0</v>
      </c>
      <c r="J372" s="14">
        <f>F372-I372</f>
        <v>153.6</v>
      </c>
      <c r="K372" s="14">
        <f>IFERROR(VLOOKUP(C372,Лист4!A:B,2,0),0)</f>
        <v>0</v>
      </c>
      <c r="L372" s="14">
        <f>F372-K372</f>
        <v>153.6</v>
      </c>
    </row>
    <row r="373" spans="1:12" x14ac:dyDescent="0.2">
      <c r="A373" s="13" t="s">
        <v>1</v>
      </c>
      <c r="B373" s="13" t="s">
        <v>2125</v>
      </c>
      <c r="C373" s="13" t="s">
        <v>2126</v>
      </c>
      <c r="D373" s="13" t="s">
        <v>2127</v>
      </c>
      <c r="E373" s="13" t="s">
        <v>2128</v>
      </c>
      <c r="F373" s="14">
        <v>94.7</v>
      </c>
      <c r="G373" s="14"/>
      <c r="H373" s="14"/>
      <c r="I373" s="14"/>
      <c r="J373" s="14"/>
      <c r="K373" s="14"/>
      <c r="L373" s="14"/>
    </row>
    <row r="374" spans="1:12" x14ac:dyDescent="0.2">
      <c r="A374" s="13"/>
      <c r="B374" s="13"/>
      <c r="C374" s="15" t="s">
        <v>2126</v>
      </c>
      <c r="D374" s="13"/>
      <c r="E374" s="13"/>
      <c r="F374" s="14">
        <v>94.7</v>
      </c>
      <c r="G374" s="14">
        <f>IFERROR(VLOOKUP(C374,Лист3!A:B,2,0),0)</f>
        <v>0</v>
      </c>
      <c r="H374" s="14">
        <f>F374-G374</f>
        <v>94.7</v>
      </c>
      <c r="I374" s="14">
        <v>0</v>
      </c>
      <c r="J374" s="14">
        <f>F374-I374</f>
        <v>94.7</v>
      </c>
      <c r="K374" s="14">
        <f>IFERROR(VLOOKUP(C374,Лист4!A:B,2,0),0)</f>
        <v>0</v>
      </c>
      <c r="L374" s="14">
        <f>F374-K374</f>
        <v>94.7</v>
      </c>
    </row>
    <row r="375" spans="1:12" x14ac:dyDescent="0.2">
      <c r="A375" s="13" t="s">
        <v>1</v>
      </c>
      <c r="B375" s="13" t="s">
        <v>184</v>
      </c>
      <c r="C375" s="13" t="s">
        <v>185</v>
      </c>
      <c r="D375" s="13" t="s">
        <v>186</v>
      </c>
      <c r="E375" s="13" t="s">
        <v>187</v>
      </c>
      <c r="F375" s="14">
        <v>107.664</v>
      </c>
      <c r="G375" s="14"/>
      <c r="H375" s="14"/>
      <c r="I375" s="14"/>
      <c r="J375" s="14"/>
      <c r="K375" s="14"/>
      <c r="L375" s="14"/>
    </row>
    <row r="376" spans="1:12" x14ac:dyDescent="0.2">
      <c r="A376" s="13" t="s">
        <v>1</v>
      </c>
      <c r="B376" s="13" t="s">
        <v>184</v>
      </c>
      <c r="C376" s="13" t="s">
        <v>185</v>
      </c>
      <c r="D376" s="13" t="s">
        <v>188</v>
      </c>
      <c r="E376" s="13" t="s">
        <v>189</v>
      </c>
      <c r="F376" s="14">
        <v>58.847999999999999</v>
      </c>
      <c r="G376" s="14"/>
      <c r="H376" s="14"/>
      <c r="I376" s="14"/>
      <c r="J376" s="14"/>
      <c r="K376" s="14"/>
      <c r="L376" s="14"/>
    </row>
    <row r="377" spans="1:12" x14ac:dyDescent="0.2">
      <c r="A377" s="13" t="s">
        <v>1</v>
      </c>
      <c r="B377" s="13" t="s">
        <v>184</v>
      </c>
      <c r="C377" s="13" t="s">
        <v>185</v>
      </c>
      <c r="D377" s="13" t="s">
        <v>190</v>
      </c>
      <c r="E377" s="13" t="s">
        <v>191</v>
      </c>
      <c r="F377" s="14">
        <v>21.288</v>
      </c>
      <c r="G377" s="14"/>
      <c r="H377" s="14"/>
      <c r="I377" s="14"/>
      <c r="J377" s="14"/>
      <c r="K377" s="14"/>
      <c r="L377" s="14"/>
    </row>
    <row r="378" spans="1:12" x14ac:dyDescent="0.2">
      <c r="A378" s="13" t="s">
        <v>1</v>
      </c>
      <c r="B378" s="13" t="s">
        <v>184</v>
      </c>
      <c r="C378" s="13" t="s">
        <v>185</v>
      </c>
      <c r="D378" s="13" t="s">
        <v>192</v>
      </c>
      <c r="E378" s="13" t="s">
        <v>193</v>
      </c>
      <c r="F378" s="14">
        <v>96</v>
      </c>
      <c r="G378" s="14"/>
      <c r="H378" s="14"/>
      <c r="I378" s="14"/>
      <c r="J378" s="14"/>
      <c r="K378" s="14"/>
      <c r="L378" s="14"/>
    </row>
    <row r="379" spans="1:12" x14ac:dyDescent="0.2">
      <c r="A379" s="13" t="s">
        <v>1</v>
      </c>
      <c r="B379" s="13" t="s">
        <v>184</v>
      </c>
      <c r="C379" s="13" t="s">
        <v>185</v>
      </c>
      <c r="D379" s="13" t="s">
        <v>194</v>
      </c>
      <c r="E379" s="13" t="s">
        <v>195</v>
      </c>
      <c r="F379" s="14">
        <v>768</v>
      </c>
      <c r="G379" s="14"/>
      <c r="H379" s="14"/>
      <c r="I379" s="14"/>
      <c r="J379" s="14"/>
      <c r="K379" s="14"/>
      <c r="L379" s="14"/>
    </row>
    <row r="380" spans="1:12" x14ac:dyDescent="0.2">
      <c r="A380" s="13" t="s">
        <v>1</v>
      </c>
      <c r="B380" s="13" t="s">
        <v>184</v>
      </c>
      <c r="C380" s="13" t="s">
        <v>185</v>
      </c>
      <c r="D380" s="13" t="s">
        <v>196</v>
      </c>
      <c r="E380" s="13" t="s">
        <v>197</v>
      </c>
      <c r="F380" s="14">
        <v>44.015999999999998</v>
      </c>
      <c r="G380" s="14"/>
      <c r="H380" s="14"/>
      <c r="I380" s="14"/>
      <c r="J380" s="14"/>
      <c r="K380" s="14"/>
      <c r="L380" s="14"/>
    </row>
    <row r="381" spans="1:12" x14ac:dyDescent="0.2">
      <c r="A381" s="13" t="s">
        <v>1</v>
      </c>
      <c r="B381" s="13" t="s">
        <v>184</v>
      </c>
      <c r="C381" s="13" t="s">
        <v>185</v>
      </c>
      <c r="D381" s="13" t="s">
        <v>198</v>
      </c>
      <c r="E381" s="13" t="s">
        <v>199</v>
      </c>
      <c r="F381" s="14">
        <v>583.46400000000006</v>
      </c>
      <c r="G381" s="14"/>
      <c r="H381" s="14"/>
      <c r="I381" s="14"/>
      <c r="J381" s="14"/>
      <c r="K381" s="14"/>
      <c r="L381" s="14"/>
    </row>
    <row r="382" spans="1:12" x14ac:dyDescent="0.2">
      <c r="A382" s="13" t="s">
        <v>1</v>
      </c>
      <c r="B382" s="13" t="s">
        <v>184</v>
      </c>
      <c r="C382" s="13" t="s">
        <v>185</v>
      </c>
      <c r="D382" s="13" t="s">
        <v>200</v>
      </c>
      <c r="E382" s="13" t="s">
        <v>201</v>
      </c>
      <c r="F382" s="14">
        <v>59.351999999999997</v>
      </c>
      <c r="G382" s="14"/>
      <c r="H382" s="14"/>
      <c r="I382" s="14"/>
      <c r="J382" s="14"/>
      <c r="K382" s="14"/>
      <c r="L382" s="14"/>
    </row>
    <row r="383" spans="1:12" x14ac:dyDescent="0.2">
      <c r="A383" s="13" t="s">
        <v>1</v>
      </c>
      <c r="B383" s="13" t="s">
        <v>184</v>
      </c>
      <c r="C383" s="13" t="s">
        <v>185</v>
      </c>
      <c r="D383" s="13" t="s">
        <v>202</v>
      </c>
      <c r="E383" s="13" t="s">
        <v>203</v>
      </c>
      <c r="F383" s="14">
        <v>213.52799999999999</v>
      </c>
      <c r="G383" s="14"/>
      <c r="H383" s="14"/>
      <c r="I383" s="14"/>
      <c r="J383" s="14"/>
      <c r="K383" s="14"/>
      <c r="L383" s="14"/>
    </row>
    <row r="384" spans="1:12" x14ac:dyDescent="0.2">
      <c r="A384" s="13" t="s">
        <v>1</v>
      </c>
      <c r="B384" s="13" t="s">
        <v>184</v>
      </c>
      <c r="C384" s="13" t="s">
        <v>185</v>
      </c>
      <c r="D384" s="13" t="s">
        <v>204</v>
      </c>
      <c r="E384" s="13" t="s">
        <v>205</v>
      </c>
      <c r="F384" s="14">
        <v>162.40799999999999</v>
      </c>
      <c r="G384" s="14"/>
      <c r="H384" s="14"/>
      <c r="I384" s="14"/>
      <c r="J384" s="14"/>
      <c r="K384" s="14"/>
      <c r="L384" s="14"/>
    </row>
    <row r="385" spans="1:12" x14ac:dyDescent="0.2">
      <c r="A385" s="13" t="s">
        <v>1</v>
      </c>
      <c r="B385" s="13" t="s">
        <v>184</v>
      </c>
      <c r="C385" s="13" t="s">
        <v>185</v>
      </c>
      <c r="D385" s="13" t="s">
        <v>206</v>
      </c>
      <c r="E385" s="13" t="s">
        <v>207</v>
      </c>
      <c r="F385" s="14">
        <v>895.8</v>
      </c>
      <c r="G385" s="14"/>
      <c r="H385" s="14"/>
      <c r="I385" s="14"/>
      <c r="J385" s="14"/>
      <c r="K385" s="14"/>
      <c r="L385" s="14"/>
    </row>
    <row r="386" spans="1:12" x14ac:dyDescent="0.2">
      <c r="A386" s="13" t="s">
        <v>1</v>
      </c>
      <c r="B386" s="13" t="s">
        <v>184</v>
      </c>
      <c r="C386" s="13" t="s">
        <v>185</v>
      </c>
      <c r="D386" s="13" t="s">
        <v>208</v>
      </c>
      <c r="E386" s="13" t="s">
        <v>209</v>
      </c>
      <c r="F386" s="14">
        <v>54.671999999999997</v>
      </c>
      <c r="G386" s="14"/>
      <c r="H386" s="14"/>
      <c r="I386" s="14"/>
      <c r="J386" s="14"/>
      <c r="K386" s="14"/>
      <c r="L386" s="14"/>
    </row>
    <row r="387" spans="1:12" x14ac:dyDescent="0.2">
      <c r="A387" s="13" t="s">
        <v>1</v>
      </c>
      <c r="B387" s="13" t="s">
        <v>184</v>
      </c>
      <c r="C387" s="13" t="s">
        <v>185</v>
      </c>
      <c r="D387" s="13" t="s">
        <v>210</v>
      </c>
      <c r="E387" s="13" t="s">
        <v>211</v>
      </c>
      <c r="F387" s="14">
        <v>38.4</v>
      </c>
      <c r="G387" s="14"/>
      <c r="H387" s="14"/>
      <c r="I387" s="14"/>
      <c r="J387" s="14"/>
      <c r="K387" s="14"/>
      <c r="L387" s="14"/>
    </row>
    <row r="388" spans="1:12" x14ac:dyDescent="0.2">
      <c r="A388" s="13" t="s">
        <v>1</v>
      </c>
      <c r="B388" s="13" t="s">
        <v>184</v>
      </c>
      <c r="C388" s="13" t="s">
        <v>185</v>
      </c>
      <c r="D388" s="13" t="s">
        <v>212</v>
      </c>
      <c r="E388" s="13" t="s">
        <v>213</v>
      </c>
      <c r="F388" s="14">
        <v>78.408000000000001</v>
      </c>
      <c r="G388" s="14"/>
      <c r="H388" s="14"/>
      <c r="I388" s="14"/>
      <c r="J388" s="14"/>
      <c r="K388" s="14"/>
      <c r="L388" s="14"/>
    </row>
    <row r="389" spans="1:12" x14ac:dyDescent="0.2">
      <c r="A389" s="13" t="s">
        <v>1</v>
      </c>
      <c r="B389" s="13" t="s">
        <v>184</v>
      </c>
      <c r="C389" s="13" t="s">
        <v>185</v>
      </c>
      <c r="D389" s="13" t="s">
        <v>214</v>
      </c>
      <c r="E389" s="13" t="s">
        <v>215</v>
      </c>
      <c r="F389" s="14">
        <v>1560</v>
      </c>
      <c r="G389" s="14"/>
      <c r="H389" s="14"/>
      <c r="I389" s="14"/>
      <c r="J389" s="14"/>
      <c r="K389" s="14"/>
      <c r="L389" s="14"/>
    </row>
    <row r="390" spans="1:12" x14ac:dyDescent="0.2">
      <c r="A390" s="13" t="s">
        <v>1</v>
      </c>
      <c r="B390" s="13" t="s">
        <v>184</v>
      </c>
      <c r="C390" s="13" t="s">
        <v>185</v>
      </c>
      <c r="D390" s="13" t="s">
        <v>216</v>
      </c>
      <c r="E390" s="13" t="s">
        <v>217</v>
      </c>
      <c r="F390" s="14">
        <v>240</v>
      </c>
      <c r="G390" s="14"/>
      <c r="H390" s="14"/>
      <c r="I390" s="14"/>
      <c r="J390" s="14"/>
      <c r="K390" s="14"/>
      <c r="L390" s="14"/>
    </row>
    <row r="391" spans="1:12" x14ac:dyDescent="0.2">
      <c r="A391" s="13" t="s">
        <v>1</v>
      </c>
      <c r="B391" s="13" t="s">
        <v>184</v>
      </c>
      <c r="C391" s="13" t="s">
        <v>185</v>
      </c>
      <c r="D391" s="13" t="s">
        <v>218</v>
      </c>
      <c r="E391" s="13" t="s">
        <v>219</v>
      </c>
      <c r="F391" s="14">
        <v>38.4</v>
      </c>
      <c r="G391" s="14"/>
      <c r="H391" s="14"/>
      <c r="I391" s="14"/>
      <c r="J391" s="14"/>
      <c r="K391" s="14"/>
      <c r="L391" s="14"/>
    </row>
    <row r="392" spans="1:12" x14ac:dyDescent="0.2">
      <c r="A392" s="13" t="s">
        <v>1</v>
      </c>
      <c r="B392" s="13" t="s">
        <v>184</v>
      </c>
      <c r="C392" s="13" t="s">
        <v>185</v>
      </c>
      <c r="D392" s="13" t="s">
        <v>220</v>
      </c>
      <c r="E392" s="13" t="s">
        <v>221</v>
      </c>
      <c r="F392" s="14">
        <v>38.4</v>
      </c>
      <c r="G392" s="14"/>
      <c r="H392" s="14"/>
      <c r="I392" s="14"/>
      <c r="J392" s="14"/>
      <c r="K392" s="14"/>
      <c r="L392" s="14"/>
    </row>
    <row r="393" spans="1:12" x14ac:dyDescent="0.2">
      <c r="A393" s="13" t="s">
        <v>1</v>
      </c>
      <c r="B393" s="13" t="s">
        <v>184</v>
      </c>
      <c r="C393" s="13" t="s">
        <v>185</v>
      </c>
      <c r="D393" s="13" t="s">
        <v>222</v>
      </c>
      <c r="E393" s="13" t="s">
        <v>223</v>
      </c>
      <c r="F393" s="14">
        <v>1320</v>
      </c>
      <c r="G393" s="14"/>
      <c r="H393" s="14"/>
      <c r="I393" s="14"/>
      <c r="J393" s="14"/>
      <c r="K393" s="14"/>
      <c r="L393" s="14"/>
    </row>
    <row r="394" spans="1:12" x14ac:dyDescent="0.2">
      <c r="A394" s="13" t="s">
        <v>1</v>
      </c>
      <c r="B394" s="13" t="s">
        <v>184</v>
      </c>
      <c r="C394" s="13" t="s">
        <v>185</v>
      </c>
      <c r="D394" s="13" t="s">
        <v>224</v>
      </c>
      <c r="E394" s="13" t="s">
        <v>225</v>
      </c>
      <c r="F394" s="14">
        <v>69.024000000000001</v>
      </c>
      <c r="G394" s="14"/>
      <c r="H394" s="14"/>
      <c r="I394" s="14"/>
      <c r="J394" s="14"/>
      <c r="K394" s="14"/>
      <c r="L394" s="14"/>
    </row>
    <row r="395" spans="1:12" x14ac:dyDescent="0.2">
      <c r="A395" s="13" t="s">
        <v>1</v>
      </c>
      <c r="B395" s="13" t="s">
        <v>184</v>
      </c>
      <c r="C395" s="13" t="s">
        <v>185</v>
      </c>
      <c r="D395" s="13" t="s">
        <v>226</v>
      </c>
      <c r="E395" s="13" t="s">
        <v>227</v>
      </c>
      <c r="F395" s="14">
        <v>54.24</v>
      </c>
      <c r="G395" s="14"/>
      <c r="H395" s="14"/>
      <c r="I395" s="14"/>
      <c r="J395" s="14"/>
      <c r="K395" s="14"/>
      <c r="L395" s="14"/>
    </row>
    <row r="396" spans="1:12" x14ac:dyDescent="0.2">
      <c r="A396" s="13" t="s">
        <v>1</v>
      </c>
      <c r="B396" s="13" t="s">
        <v>184</v>
      </c>
      <c r="C396" s="13" t="s">
        <v>185</v>
      </c>
      <c r="D396" s="13" t="s">
        <v>228</v>
      </c>
      <c r="E396" s="13" t="s">
        <v>229</v>
      </c>
      <c r="F396" s="14">
        <v>240</v>
      </c>
      <c r="G396" s="14"/>
      <c r="H396" s="14"/>
      <c r="I396" s="14"/>
      <c r="J396" s="14"/>
      <c r="K396" s="14"/>
      <c r="L396" s="14"/>
    </row>
    <row r="397" spans="1:12" x14ac:dyDescent="0.2">
      <c r="A397" s="13" t="s">
        <v>1</v>
      </c>
      <c r="B397" s="13" t="s">
        <v>184</v>
      </c>
      <c r="C397" s="13" t="s">
        <v>185</v>
      </c>
      <c r="D397" s="13" t="s">
        <v>230</v>
      </c>
      <c r="E397" s="13" t="s">
        <v>231</v>
      </c>
      <c r="F397" s="14">
        <v>1560</v>
      </c>
      <c r="G397" s="14"/>
      <c r="H397" s="14"/>
      <c r="I397" s="14"/>
      <c r="J397" s="14"/>
      <c r="K397" s="14"/>
      <c r="L397" s="14"/>
    </row>
    <row r="398" spans="1:12" x14ac:dyDescent="0.2">
      <c r="A398" s="13" t="s">
        <v>1</v>
      </c>
      <c r="B398" s="13" t="s">
        <v>184</v>
      </c>
      <c r="C398" s="13" t="s">
        <v>185</v>
      </c>
      <c r="D398" s="13" t="s">
        <v>232</v>
      </c>
      <c r="E398" s="13" t="s">
        <v>233</v>
      </c>
      <c r="F398" s="14">
        <v>206.904</v>
      </c>
      <c r="G398" s="14"/>
      <c r="H398" s="14"/>
      <c r="I398" s="14"/>
      <c r="J398" s="14"/>
      <c r="K398" s="14"/>
      <c r="L398" s="14"/>
    </row>
    <row r="399" spans="1:12" x14ac:dyDescent="0.2">
      <c r="A399" s="13" t="s">
        <v>1</v>
      </c>
      <c r="B399" s="13" t="s">
        <v>184</v>
      </c>
      <c r="C399" s="13" t="s">
        <v>185</v>
      </c>
      <c r="D399" s="13" t="s">
        <v>234</v>
      </c>
      <c r="E399" s="13" t="s">
        <v>235</v>
      </c>
      <c r="F399" s="14">
        <v>221.80799999999999</v>
      </c>
      <c r="G399" s="14"/>
      <c r="H399" s="14"/>
      <c r="I399" s="14"/>
      <c r="J399" s="14"/>
      <c r="K399" s="14"/>
      <c r="L399" s="14"/>
    </row>
    <row r="400" spans="1:12" x14ac:dyDescent="0.2">
      <c r="A400" s="13" t="s">
        <v>1</v>
      </c>
      <c r="B400" s="13" t="s">
        <v>184</v>
      </c>
      <c r="C400" s="13" t="s">
        <v>185</v>
      </c>
      <c r="D400" s="13" t="s">
        <v>236</v>
      </c>
      <c r="E400" s="13" t="s">
        <v>237</v>
      </c>
      <c r="F400" s="14">
        <v>293.85599999999999</v>
      </c>
      <c r="G400" s="14"/>
      <c r="H400" s="14"/>
      <c r="I400" s="14"/>
      <c r="J400" s="14"/>
      <c r="K400" s="14"/>
      <c r="L400" s="14"/>
    </row>
    <row r="401" spans="1:12" x14ac:dyDescent="0.2">
      <c r="A401" s="13" t="s">
        <v>1</v>
      </c>
      <c r="B401" s="13" t="s">
        <v>184</v>
      </c>
      <c r="C401" s="13" t="s">
        <v>185</v>
      </c>
      <c r="D401" s="13" t="s">
        <v>238</v>
      </c>
      <c r="E401" s="13" t="s">
        <v>239</v>
      </c>
      <c r="F401" s="14">
        <v>24</v>
      </c>
      <c r="G401" s="14"/>
      <c r="H401" s="14"/>
      <c r="I401" s="14"/>
      <c r="J401" s="14"/>
      <c r="K401" s="14"/>
      <c r="L401" s="14"/>
    </row>
    <row r="402" spans="1:12" x14ac:dyDescent="0.2">
      <c r="A402" s="13" t="s">
        <v>1</v>
      </c>
      <c r="B402" s="13" t="s">
        <v>184</v>
      </c>
      <c r="C402" s="13" t="s">
        <v>185</v>
      </c>
      <c r="D402" s="13" t="s">
        <v>240</v>
      </c>
      <c r="E402" s="13" t="s">
        <v>241</v>
      </c>
      <c r="F402" s="14">
        <v>153.84</v>
      </c>
      <c r="G402" s="14"/>
      <c r="H402" s="14"/>
      <c r="I402" s="14"/>
      <c r="J402" s="14"/>
      <c r="K402" s="14"/>
      <c r="L402" s="14"/>
    </row>
    <row r="403" spans="1:12" x14ac:dyDescent="0.2">
      <c r="A403" s="13" t="s">
        <v>1</v>
      </c>
      <c r="B403" s="13" t="s">
        <v>184</v>
      </c>
      <c r="C403" s="13" t="s">
        <v>185</v>
      </c>
      <c r="D403" s="13" t="s">
        <v>242</v>
      </c>
      <c r="E403" s="13" t="s">
        <v>243</v>
      </c>
      <c r="F403" s="14">
        <v>6.3840000000000003</v>
      </c>
      <c r="G403" s="14"/>
      <c r="H403" s="14"/>
      <c r="I403" s="14"/>
      <c r="J403" s="14"/>
      <c r="K403" s="14"/>
      <c r="L403" s="14"/>
    </row>
    <row r="404" spans="1:12" x14ac:dyDescent="0.2">
      <c r="A404" s="13" t="s">
        <v>1</v>
      </c>
      <c r="B404" s="13" t="s">
        <v>184</v>
      </c>
      <c r="C404" s="13" t="s">
        <v>185</v>
      </c>
      <c r="D404" s="13" t="s">
        <v>244</v>
      </c>
      <c r="E404" s="13" t="s">
        <v>245</v>
      </c>
      <c r="F404" s="14">
        <v>74.16</v>
      </c>
      <c r="G404" s="14"/>
      <c r="H404" s="14"/>
      <c r="I404" s="14"/>
      <c r="J404" s="14"/>
      <c r="K404" s="14"/>
      <c r="L404" s="14"/>
    </row>
    <row r="405" spans="1:12" x14ac:dyDescent="0.2">
      <c r="A405" s="13" t="s">
        <v>1</v>
      </c>
      <c r="B405" s="13" t="s">
        <v>184</v>
      </c>
      <c r="C405" s="13" t="s">
        <v>185</v>
      </c>
      <c r="D405" s="13" t="s">
        <v>246</v>
      </c>
      <c r="E405" s="13" t="s">
        <v>247</v>
      </c>
      <c r="F405" s="14">
        <v>76.608000000000004</v>
      </c>
      <c r="G405" s="14"/>
      <c r="H405" s="14"/>
      <c r="I405" s="14"/>
      <c r="J405" s="14"/>
      <c r="K405" s="14"/>
      <c r="L405" s="14"/>
    </row>
    <row r="406" spans="1:12" x14ac:dyDescent="0.2">
      <c r="A406" s="13" t="s">
        <v>1</v>
      </c>
      <c r="B406" s="13" t="s">
        <v>184</v>
      </c>
      <c r="C406" s="13" t="s">
        <v>185</v>
      </c>
      <c r="D406" s="13" t="s">
        <v>248</v>
      </c>
      <c r="E406" s="13" t="s">
        <v>249</v>
      </c>
      <c r="F406" s="14">
        <v>59.375999999999998</v>
      </c>
      <c r="G406" s="14"/>
      <c r="H406" s="14"/>
      <c r="I406" s="14"/>
      <c r="J406" s="14"/>
      <c r="K406" s="14"/>
      <c r="L406" s="14"/>
    </row>
    <row r="407" spans="1:12" x14ac:dyDescent="0.2">
      <c r="A407" s="13" t="s">
        <v>1</v>
      </c>
      <c r="B407" s="13" t="s">
        <v>184</v>
      </c>
      <c r="C407" s="13" t="s">
        <v>185</v>
      </c>
      <c r="D407" s="13" t="s">
        <v>250</v>
      </c>
      <c r="E407" s="13" t="s">
        <v>251</v>
      </c>
      <c r="F407" s="14">
        <v>83.04</v>
      </c>
      <c r="G407" s="14"/>
      <c r="H407" s="14"/>
      <c r="I407" s="14"/>
      <c r="J407" s="14"/>
      <c r="K407" s="14"/>
      <c r="L407" s="14"/>
    </row>
    <row r="408" spans="1:12" x14ac:dyDescent="0.2">
      <c r="A408" s="13" t="s">
        <v>1</v>
      </c>
      <c r="B408" s="13" t="s">
        <v>184</v>
      </c>
      <c r="C408" s="13" t="s">
        <v>185</v>
      </c>
      <c r="D408" s="13" t="s">
        <v>252</v>
      </c>
      <c r="E408" s="13" t="s">
        <v>253</v>
      </c>
      <c r="F408" s="14">
        <v>80.927999999999997</v>
      </c>
      <c r="G408" s="14"/>
      <c r="H408" s="14"/>
      <c r="I408" s="14"/>
      <c r="J408" s="14"/>
      <c r="K408" s="14"/>
      <c r="L408" s="14"/>
    </row>
    <row r="409" spans="1:12" x14ac:dyDescent="0.2">
      <c r="A409" s="13" t="s">
        <v>1</v>
      </c>
      <c r="B409" s="13" t="s">
        <v>184</v>
      </c>
      <c r="C409" s="13" t="s">
        <v>185</v>
      </c>
      <c r="D409" s="13" t="s">
        <v>254</v>
      </c>
      <c r="E409" s="13" t="s">
        <v>255</v>
      </c>
      <c r="F409" s="14">
        <v>79.92</v>
      </c>
      <c r="G409" s="14"/>
      <c r="H409" s="14"/>
      <c r="I409" s="14"/>
      <c r="J409" s="14"/>
      <c r="K409" s="14"/>
      <c r="L409" s="14"/>
    </row>
    <row r="410" spans="1:12" x14ac:dyDescent="0.2">
      <c r="A410" s="13" t="s">
        <v>1</v>
      </c>
      <c r="B410" s="13" t="s">
        <v>184</v>
      </c>
      <c r="C410" s="13" t="s">
        <v>185</v>
      </c>
      <c r="D410" s="13" t="s">
        <v>256</v>
      </c>
      <c r="E410" s="13" t="s">
        <v>257</v>
      </c>
      <c r="F410" s="14">
        <v>240</v>
      </c>
      <c r="G410" s="14"/>
      <c r="H410" s="14"/>
      <c r="I410" s="14"/>
      <c r="J410" s="14"/>
      <c r="K410" s="14"/>
      <c r="L410" s="14"/>
    </row>
    <row r="411" spans="1:12" x14ac:dyDescent="0.2">
      <c r="A411" s="13" t="s">
        <v>1</v>
      </c>
      <c r="B411" s="13" t="s">
        <v>184</v>
      </c>
      <c r="C411" s="13" t="s">
        <v>185</v>
      </c>
      <c r="D411" s="13" t="s">
        <v>258</v>
      </c>
      <c r="E411" s="13" t="s">
        <v>259</v>
      </c>
      <c r="F411" s="14">
        <v>26.472000000000001</v>
      </c>
      <c r="G411" s="14"/>
      <c r="H411" s="14"/>
      <c r="I411" s="14"/>
      <c r="J411" s="14"/>
      <c r="K411" s="14"/>
      <c r="L411" s="14"/>
    </row>
    <row r="412" spans="1:12" x14ac:dyDescent="0.2">
      <c r="A412" s="13" t="s">
        <v>1</v>
      </c>
      <c r="B412" s="13" t="s">
        <v>184</v>
      </c>
      <c r="C412" s="13" t="s">
        <v>185</v>
      </c>
      <c r="D412" s="13" t="s">
        <v>260</v>
      </c>
      <c r="E412" s="13" t="s">
        <v>261</v>
      </c>
      <c r="F412" s="14">
        <v>112.776</v>
      </c>
      <c r="G412" s="14"/>
      <c r="H412" s="14"/>
      <c r="I412" s="14"/>
      <c r="J412" s="14"/>
      <c r="K412" s="14"/>
      <c r="L412" s="14"/>
    </row>
    <row r="413" spans="1:12" x14ac:dyDescent="0.2">
      <c r="A413" s="13"/>
      <c r="B413" s="13"/>
      <c r="C413" s="15" t="s">
        <v>185</v>
      </c>
      <c r="D413" s="13"/>
      <c r="E413" s="13"/>
      <c r="F413" s="14">
        <v>10041.984</v>
      </c>
      <c r="G413" s="14">
        <f>IFERROR(VLOOKUP(C413,Лист3!A:B,2,0),0)</f>
        <v>37.002389999999998</v>
      </c>
      <c r="H413" s="14">
        <f>F413-G413</f>
        <v>10004.981610000001</v>
      </c>
      <c r="I413" s="14">
        <v>0.151</v>
      </c>
      <c r="J413" s="14">
        <f>F413-I413</f>
        <v>10041.833000000001</v>
      </c>
      <c r="K413" s="14">
        <f>IFERROR(VLOOKUP(C413,Лист4!A:B,2,0),0)</f>
        <v>248.94067999999999</v>
      </c>
      <c r="L413" s="14">
        <f>F413-K413</f>
        <v>9793.0433200000007</v>
      </c>
    </row>
    <row r="414" spans="1:12" x14ac:dyDescent="0.2">
      <c r="A414" s="13" t="s">
        <v>1</v>
      </c>
      <c r="B414" s="13" t="s">
        <v>327</v>
      </c>
      <c r="C414" s="13" t="s">
        <v>328</v>
      </c>
      <c r="D414" s="13" t="s">
        <v>329</v>
      </c>
      <c r="E414" s="13" t="s">
        <v>330</v>
      </c>
      <c r="F414" s="14">
        <v>3.024</v>
      </c>
      <c r="G414" s="14"/>
      <c r="H414" s="14"/>
      <c r="I414" s="14"/>
      <c r="J414" s="14"/>
      <c r="K414" s="14"/>
      <c r="L414" s="14"/>
    </row>
    <row r="415" spans="1:12" x14ac:dyDescent="0.2">
      <c r="A415" s="13" t="s">
        <v>1</v>
      </c>
      <c r="B415" s="13" t="s">
        <v>327</v>
      </c>
      <c r="C415" s="13" t="s">
        <v>328</v>
      </c>
      <c r="D415" s="13" t="s">
        <v>331</v>
      </c>
      <c r="E415" s="13" t="s">
        <v>332</v>
      </c>
      <c r="F415" s="14">
        <v>422.904</v>
      </c>
      <c r="G415" s="14"/>
      <c r="H415" s="14"/>
      <c r="I415" s="14"/>
      <c r="J415" s="14"/>
      <c r="K415" s="14"/>
      <c r="L415" s="14"/>
    </row>
    <row r="416" spans="1:12" x14ac:dyDescent="0.2">
      <c r="A416" s="13" t="s">
        <v>1</v>
      </c>
      <c r="B416" s="13" t="s">
        <v>327</v>
      </c>
      <c r="C416" s="13" t="s">
        <v>328</v>
      </c>
      <c r="D416" s="13" t="s">
        <v>333</v>
      </c>
      <c r="E416" s="13" t="s">
        <v>334</v>
      </c>
      <c r="F416" s="14">
        <v>691.17600000000004</v>
      </c>
      <c r="G416" s="14"/>
      <c r="H416" s="14"/>
      <c r="I416" s="14"/>
      <c r="J416" s="14"/>
      <c r="K416" s="14"/>
      <c r="L416" s="14"/>
    </row>
    <row r="417" spans="1:12" x14ac:dyDescent="0.2">
      <c r="A417" s="13" t="s">
        <v>1</v>
      </c>
      <c r="B417" s="13" t="s">
        <v>327</v>
      </c>
      <c r="C417" s="13" t="s">
        <v>328</v>
      </c>
      <c r="D417" s="13" t="s">
        <v>335</v>
      </c>
      <c r="E417" s="13" t="s">
        <v>336</v>
      </c>
      <c r="F417" s="14">
        <v>180</v>
      </c>
      <c r="G417" s="14"/>
      <c r="H417" s="14"/>
      <c r="I417" s="14"/>
      <c r="J417" s="14"/>
      <c r="K417" s="14"/>
      <c r="L417" s="14"/>
    </row>
    <row r="418" spans="1:12" x14ac:dyDescent="0.2">
      <c r="A418" s="13" t="s">
        <v>1</v>
      </c>
      <c r="B418" s="13" t="s">
        <v>327</v>
      </c>
      <c r="C418" s="13" t="s">
        <v>328</v>
      </c>
      <c r="D418" s="13" t="s">
        <v>337</v>
      </c>
      <c r="E418" s="13" t="s">
        <v>338</v>
      </c>
      <c r="F418" s="14">
        <v>57.12</v>
      </c>
      <c r="G418" s="14"/>
      <c r="H418" s="14"/>
      <c r="I418" s="14"/>
      <c r="J418" s="14"/>
      <c r="K418" s="14"/>
      <c r="L418" s="14"/>
    </row>
    <row r="419" spans="1:12" x14ac:dyDescent="0.2">
      <c r="A419" s="13" t="s">
        <v>1</v>
      </c>
      <c r="B419" s="13" t="s">
        <v>327</v>
      </c>
      <c r="C419" s="13" t="s">
        <v>328</v>
      </c>
      <c r="D419" s="13" t="s">
        <v>339</v>
      </c>
      <c r="E419" s="13" t="s">
        <v>340</v>
      </c>
      <c r="F419" s="14">
        <v>246.24</v>
      </c>
      <c r="G419" s="14"/>
      <c r="H419" s="14"/>
      <c r="I419" s="14"/>
      <c r="J419" s="14"/>
      <c r="K419" s="14"/>
      <c r="L419" s="14"/>
    </row>
    <row r="420" spans="1:12" x14ac:dyDescent="0.2">
      <c r="A420" s="13" t="s">
        <v>1</v>
      </c>
      <c r="B420" s="13" t="s">
        <v>327</v>
      </c>
      <c r="C420" s="13" t="s">
        <v>328</v>
      </c>
      <c r="D420" s="13" t="s">
        <v>341</v>
      </c>
      <c r="E420" s="13" t="s">
        <v>342</v>
      </c>
      <c r="F420" s="14">
        <v>28.8</v>
      </c>
      <c r="G420" s="14"/>
      <c r="H420" s="14"/>
      <c r="I420" s="14"/>
      <c r="J420" s="14"/>
      <c r="K420" s="14"/>
      <c r="L420" s="14"/>
    </row>
    <row r="421" spans="1:12" x14ac:dyDescent="0.2">
      <c r="A421" s="13" t="s">
        <v>1</v>
      </c>
      <c r="B421" s="13" t="s">
        <v>327</v>
      </c>
      <c r="C421" s="13" t="s">
        <v>328</v>
      </c>
      <c r="D421" s="13" t="s">
        <v>343</v>
      </c>
      <c r="E421" s="13" t="s">
        <v>344</v>
      </c>
      <c r="F421" s="14">
        <v>58.32</v>
      </c>
      <c r="G421" s="14"/>
      <c r="H421" s="14"/>
      <c r="I421" s="14"/>
      <c r="J421" s="14"/>
      <c r="K421" s="14"/>
      <c r="L421" s="14"/>
    </row>
    <row r="422" spans="1:12" x14ac:dyDescent="0.2">
      <c r="A422" s="13" t="s">
        <v>1</v>
      </c>
      <c r="B422" s="13" t="s">
        <v>327</v>
      </c>
      <c r="C422" s="13" t="s">
        <v>328</v>
      </c>
      <c r="D422" s="13" t="s">
        <v>345</v>
      </c>
      <c r="E422" s="13" t="s">
        <v>346</v>
      </c>
      <c r="F422" s="14">
        <v>58.44</v>
      </c>
      <c r="G422" s="14"/>
      <c r="H422" s="14"/>
      <c r="I422" s="14"/>
      <c r="J422" s="14"/>
      <c r="K422" s="14"/>
      <c r="L422" s="14"/>
    </row>
    <row r="423" spans="1:12" x14ac:dyDescent="0.2">
      <c r="A423" s="13" t="s">
        <v>1</v>
      </c>
      <c r="B423" s="13" t="s">
        <v>327</v>
      </c>
      <c r="C423" s="13" t="s">
        <v>328</v>
      </c>
      <c r="D423" s="13" t="s">
        <v>347</v>
      </c>
      <c r="E423" s="13" t="s">
        <v>348</v>
      </c>
      <c r="F423" s="14">
        <v>23.928000000000001</v>
      </c>
      <c r="G423" s="14"/>
      <c r="H423" s="14"/>
      <c r="I423" s="14"/>
      <c r="J423" s="14"/>
      <c r="K423" s="14"/>
      <c r="L423" s="14"/>
    </row>
    <row r="424" spans="1:12" x14ac:dyDescent="0.2">
      <c r="A424" s="13" t="s">
        <v>1</v>
      </c>
      <c r="B424" s="13" t="s">
        <v>327</v>
      </c>
      <c r="C424" s="13" t="s">
        <v>328</v>
      </c>
      <c r="D424" s="13" t="s">
        <v>349</v>
      </c>
      <c r="E424" s="13" t="s">
        <v>350</v>
      </c>
      <c r="F424" s="14">
        <v>269.16000000000003</v>
      </c>
      <c r="G424" s="14"/>
      <c r="H424" s="14"/>
      <c r="I424" s="14"/>
      <c r="J424" s="14"/>
      <c r="K424" s="14"/>
      <c r="L424" s="14"/>
    </row>
    <row r="425" spans="1:12" x14ac:dyDescent="0.2">
      <c r="A425" s="13" t="s">
        <v>1</v>
      </c>
      <c r="B425" s="13" t="s">
        <v>327</v>
      </c>
      <c r="C425" s="13" t="s">
        <v>328</v>
      </c>
      <c r="D425" s="13" t="s">
        <v>351</v>
      </c>
      <c r="E425" s="13" t="s">
        <v>352</v>
      </c>
      <c r="F425" s="14">
        <v>62.496000000000002</v>
      </c>
      <c r="G425" s="14"/>
      <c r="H425" s="14"/>
      <c r="I425" s="14"/>
      <c r="J425" s="14"/>
      <c r="K425" s="14"/>
      <c r="L425" s="14"/>
    </row>
    <row r="426" spans="1:12" x14ac:dyDescent="0.2">
      <c r="A426" s="13" t="s">
        <v>1</v>
      </c>
      <c r="B426" s="13" t="s">
        <v>327</v>
      </c>
      <c r="C426" s="13" t="s">
        <v>328</v>
      </c>
      <c r="D426" s="13" t="s">
        <v>353</v>
      </c>
      <c r="E426" s="13" t="s">
        <v>354</v>
      </c>
      <c r="F426" s="14">
        <v>59.183999999999997</v>
      </c>
      <c r="G426" s="14"/>
      <c r="H426" s="14"/>
      <c r="I426" s="14"/>
      <c r="J426" s="14"/>
      <c r="K426" s="14"/>
      <c r="L426" s="14"/>
    </row>
    <row r="427" spans="1:12" x14ac:dyDescent="0.2">
      <c r="A427" s="13" t="s">
        <v>1</v>
      </c>
      <c r="B427" s="13" t="s">
        <v>327</v>
      </c>
      <c r="C427" s="13" t="s">
        <v>328</v>
      </c>
      <c r="D427" s="13" t="s">
        <v>355</v>
      </c>
      <c r="E427" s="13" t="s">
        <v>356</v>
      </c>
      <c r="F427" s="14">
        <v>360</v>
      </c>
      <c r="G427" s="14"/>
      <c r="H427" s="14"/>
      <c r="I427" s="14"/>
      <c r="J427" s="14"/>
      <c r="K427" s="14"/>
      <c r="L427" s="14"/>
    </row>
    <row r="428" spans="1:12" x14ac:dyDescent="0.2">
      <c r="A428" s="13" t="s">
        <v>1</v>
      </c>
      <c r="B428" s="13" t="s">
        <v>327</v>
      </c>
      <c r="C428" s="13" t="s">
        <v>328</v>
      </c>
      <c r="D428" s="13" t="s">
        <v>357</v>
      </c>
      <c r="E428" s="13" t="s">
        <v>358</v>
      </c>
      <c r="F428" s="14">
        <v>99.311999999999998</v>
      </c>
      <c r="G428" s="14"/>
      <c r="H428" s="14"/>
      <c r="I428" s="14"/>
      <c r="J428" s="14"/>
      <c r="K428" s="14"/>
      <c r="L428" s="14"/>
    </row>
    <row r="429" spans="1:12" x14ac:dyDescent="0.2">
      <c r="A429" s="13" t="s">
        <v>1</v>
      </c>
      <c r="B429" s="13" t="s">
        <v>327</v>
      </c>
      <c r="C429" s="13" t="s">
        <v>328</v>
      </c>
      <c r="D429" s="13" t="s">
        <v>359</v>
      </c>
      <c r="E429" s="13" t="s">
        <v>360</v>
      </c>
      <c r="F429" s="14">
        <v>636</v>
      </c>
      <c r="G429" s="14"/>
      <c r="H429" s="14"/>
      <c r="I429" s="14"/>
      <c r="J429" s="14"/>
      <c r="K429" s="14"/>
      <c r="L429" s="14"/>
    </row>
    <row r="430" spans="1:12" x14ac:dyDescent="0.2">
      <c r="A430" s="13" t="s">
        <v>1</v>
      </c>
      <c r="B430" s="13" t="s">
        <v>327</v>
      </c>
      <c r="C430" s="13" t="s">
        <v>328</v>
      </c>
      <c r="D430" s="13" t="s">
        <v>361</v>
      </c>
      <c r="E430" s="13" t="s">
        <v>362</v>
      </c>
      <c r="F430" s="14">
        <v>110.496</v>
      </c>
      <c r="G430" s="14"/>
      <c r="H430" s="14"/>
      <c r="I430" s="14"/>
      <c r="J430" s="14"/>
      <c r="K430" s="14"/>
      <c r="L430" s="14"/>
    </row>
    <row r="431" spans="1:12" x14ac:dyDescent="0.2">
      <c r="A431" s="13" t="s">
        <v>1</v>
      </c>
      <c r="B431" s="13" t="s">
        <v>327</v>
      </c>
      <c r="C431" s="13" t="s">
        <v>328</v>
      </c>
      <c r="D431" s="13" t="s">
        <v>363</v>
      </c>
      <c r="E431" s="13" t="s">
        <v>364</v>
      </c>
      <c r="F431" s="14">
        <v>46.8</v>
      </c>
      <c r="G431" s="14"/>
      <c r="H431" s="14"/>
      <c r="I431" s="14"/>
      <c r="J431" s="14"/>
      <c r="K431" s="14"/>
      <c r="L431" s="14"/>
    </row>
    <row r="432" spans="1:12" x14ac:dyDescent="0.2">
      <c r="A432" s="13" t="s">
        <v>1</v>
      </c>
      <c r="B432" s="13" t="s">
        <v>327</v>
      </c>
      <c r="C432" s="13" t="s">
        <v>328</v>
      </c>
      <c r="D432" s="13" t="s">
        <v>365</v>
      </c>
      <c r="E432" s="13" t="s">
        <v>366</v>
      </c>
      <c r="F432" s="14">
        <v>28.8</v>
      </c>
      <c r="G432" s="14"/>
      <c r="H432" s="14"/>
      <c r="I432" s="14"/>
      <c r="J432" s="14"/>
      <c r="K432" s="14"/>
      <c r="L432" s="14"/>
    </row>
    <row r="433" spans="1:12" x14ac:dyDescent="0.2">
      <c r="A433" s="13" t="s">
        <v>1</v>
      </c>
      <c r="B433" s="13" t="s">
        <v>327</v>
      </c>
      <c r="C433" s="13" t="s">
        <v>328</v>
      </c>
      <c r="D433" s="13" t="s">
        <v>367</v>
      </c>
      <c r="E433" s="13" t="s">
        <v>368</v>
      </c>
      <c r="F433" s="14">
        <v>61.968000000000004</v>
      </c>
      <c r="G433" s="14"/>
      <c r="H433" s="14"/>
      <c r="I433" s="14"/>
      <c r="J433" s="14"/>
      <c r="K433" s="14"/>
      <c r="L433" s="14"/>
    </row>
    <row r="434" spans="1:12" x14ac:dyDescent="0.2">
      <c r="A434" s="13" t="s">
        <v>1</v>
      </c>
      <c r="B434" s="13" t="s">
        <v>327</v>
      </c>
      <c r="C434" s="13" t="s">
        <v>328</v>
      </c>
      <c r="D434" s="13" t="s">
        <v>369</v>
      </c>
      <c r="E434" s="13" t="s">
        <v>370</v>
      </c>
      <c r="F434" s="14">
        <v>59.975999999999999</v>
      </c>
      <c r="G434" s="14"/>
      <c r="H434" s="14"/>
      <c r="I434" s="14"/>
      <c r="J434" s="14"/>
      <c r="K434" s="14"/>
      <c r="L434" s="14"/>
    </row>
    <row r="435" spans="1:12" x14ac:dyDescent="0.2">
      <c r="A435" s="13" t="s">
        <v>1</v>
      </c>
      <c r="B435" s="13" t="s">
        <v>327</v>
      </c>
      <c r="C435" s="13" t="s">
        <v>328</v>
      </c>
      <c r="D435" s="13" t="s">
        <v>371</v>
      </c>
      <c r="E435" s="13" t="s">
        <v>372</v>
      </c>
      <c r="F435" s="14">
        <v>180</v>
      </c>
      <c r="G435" s="14"/>
      <c r="H435" s="14"/>
      <c r="I435" s="14"/>
      <c r="J435" s="14"/>
      <c r="K435" s="14"/>
      <c r="L435" s="14"/>
    </row>
    <row r="436" spans="1:12" x14ac:dyDescent="0.2">
      <c r="A436" s="13" t="s">
        <v>1</v>
      </c>
      <c r="B436" s="13" t="s">
        <v>327</v>
      </c>
      <c r="C436" s="13" t="s">
        <v>328</v>
      </c>
      <c r="D436" s="13" t="s">
        <v>373</v>
      </c>
      <c r="E436" s="13" t="s">
        <v>374</v>
      </c>
      <c r="F436" s="14">
        <v>94.944000000000003</v>
      </c>
      <c r="G436" s="14"/>
      <c r="H436" s="14"/>
      <c r="I436" s="14"/>
      <c r="J436" s="14"/>
      <c r="K436" s="14"/>
      <c r="L436" s="14"/>
    </row>
    <row r="437" spans="1:12" x14ac:dyDescent="0.2">
      <c r="A437" s="13" t="s">
        <v>1</v>
      </c>
      <c r="B437" s="13" t="s">
        <v>327</v>
      </c>
      <c r="C437" s="13" t="s">
        <v>328</v>
      </c>
      <c r="D437" s="13" t="s">
        <v>375</v>
      </c>
      <c r="E437" s="13" t="s">
        <v>376</v>
      </c>
      <c r="F437" s="14">
        <v>60.695999999999998</v>
      </c>
      <c r="G437" s="14"/>
      <c r="H437" s="14"/>
      <c r="I437" s="14"/>
      <c r="J437" s="14"/>
      <c r="K437" s="14"/>
      <c r="L437" s="14"/>
    </row>
    <row r="438" spans="1:12" x14ac:dyDescent="0.2">
      <c r="A438" s="13" t="s">
        <v>1</v>
      </c>
      <c r="B438" s="13" t="s">
        <v>327</v>
      </c>
      <c r="C438" s="13" t="s">
        <v>328</v>
      </c>
      <c r="D438" s="13" t="s">
        <v>377</v>
      </c>
      <c r="E438" s="13" t="s">
        <v>378</v>
      </c>
      <c r="F438" s="14">
        <v>133.608</v>
      </c>
      <c r="G438" s="14"/>
      <c r="H438" s="14"/>
      <c r="I438" s="14"/>
      <c r="J438" s="14"/>
      <c r="K438" s="14"/>
      <c r="L438" s="14"/>
    </row>
    <row r="439" spans="1:12" x14ac:dyDescent="0.2">
      <c r="A439" s="13" t="s">
        <v>1</v>
      </c>
      <c r="B439" s="13" t="s">
        <v>327</v>
      </c>
      <c r="C439" s="13" t="s">
        <v>328</v>
      </c>
      <c r="D439" s="13" t="s">
        <v>379</v>
      </c>
      <c r="E439" s="13" t="s">
        <v>380</v>
      </c>
      <c r="F439" s="14">
        <v>135.12</v>
      </c>
      <c r="G439" s="14"/>
      <c r="H439" s="14"/>
      <c r="I439" s="14"/>
      <c r="J439" s="14"/>
      <c r="K439" s="14"/>
      <c r="L439" s="14"/>
    </row>
    <row r="440" spans="1:12" x14ac:dyDescent="0.2">
      <c r="A440" s="13" t="s">
        <v>1</v>
      </c>
      <c r="B440" s="13" t="s">
        <v>327</v>
      </c>
      <c r="C440" s="13" t="s">
        <v>328</v>
      </c>
      <c r="D440" s="13" t="s">
        <v>381</v>
      </c>
      <c r="E440" s="13" t="s">
        <v>382</v>
      </c>
      <c r="F440" s="14">
        <v>34.32</v>
      </c>
      <c r="G440" s="14"/>
      <c r="H440" s="14"/>
      <c r="I440" s="14"/>
      <c r="J440" s="14"/>
      <c r="K440" s="14"/>
      <c r="L440" s="14"/>
    </row>
    <row r="441" spans="1:12" x14ac:dyDescent="0.2">
      <c r="A441" s="13" t="s">
        <v>1</v>
      </c>
      <c r="B441" s="13" t="s">
        <v>327</v>
      </c>
      <c r="C441" s="13" t="s">
        <v>328</v>
      </c>
      <c r="D441" s="13" t="s">
        <v>383</v>
      </c>
      <c r="E441" s="13" t="s">
        <v>384</v>
      </c>
      <c r="F441" s="14">
        <v>300</v>
      </c>
      <c r="G441" s="14"/>
      <c r="H441" s="14"/>
      <c r="I441" s="14"/>
      <c r="J441" s="14"/>
      <c r="K441" s="14"/>
      <c r="L441" s="14"/>
    </row>
    <row r="442" spans="1:12" x14ac:dyDescent="0.2">
      <c r="A442" s="13" t="s">
        <v>1</v>
      </c>
      <c r="B442" s="13" t="s">
        <v>327</v>
      </c>
      <c r="C442" s="13" t="s">
        <v>328</v>
      </c>
      <c r="D442" s="13" t="s">
        <v>385</v>
      </c>
      <c r="E442" s="13" t="s">
        <v>386</v>
      </c>
      <c r="F442" s="14">
        <v>25.896000000000001</v>
      </c>
      <c r="G442" s="14"/>
      <c r="H442" s="14"/>
      <c r="I442" s="14"/>
      <c r="J442" s="14"/>
      <c r="K442" s="14"/>
      <c r="L442" s="14"/>
    </row>
    <row r="443" spans="1:12" x14ac:dyDescent="0.2">
      <c r="A443" s="13" t="s">
        <v>1</v>
      </c>
      <c r="B443" s="13" t="s">
        <v>327</v>
      </c>
      <c r="C443" s="13" t="s">
        <v>328</v>
      </c>
      <c r="D443" s="13" t="s">
        <v>387</v>
      </c>
      <c r="E443" s="13" t="s">
        <v>388</v>
      </c>
      <c r="F443" s="14">
        <v>210</v>
      </c>
      <c r="G443" s="14"/>
      <c r="H443" s="14"/>
      <c r="I443" s="14"/>
      <c r="J443" s="14"/>
      <c r="K443" s="14"/>
      <c r="L443" s="14"/>
    </row>
    <row r="444" spans="1:12" x14ac:dyDescent="0.2">
      <c r="A444" s="13" t="s">
        <v>1</v>
      </c>
      <c r="B444" s="13" t="s">
        <v>327</v>
      </c>
      <c r="C444" s="13" t="s">
        <v>328</v>
      </c>
      <c r="D444" s="13" t="s">
        <v>389</v>
      </c>
      <c r="E444" s="13" t="s">
        <v>390</v>
      </c>
      <c r="F444" s="14">
        <v>99.096000000000004</v>
      </c>
      <c r="G444" s="14"/>
      <c r="H444" s="14"/>
      <c r="I444" s="14"/>
      <c r="J444" s="14"/>
      <c r="K444" s="14"/>
      <c r="L444" s="14"/>
    </row>
    <row r="445" spans="1:12" x14ac:dyDescent="0.2">
      <c r="A445" s="13" t="s">
        <v>1</v>
      </c>
      <c r="B445" s="13" t="s">
        <v>327</v>
      </c>
      <c r="C445" s="13" t="s">
        <v>328</v>
      </c>
      <c r="D445" s="13" t="s">
        <v>391</v>
      </c>
      <c r="E445" s="13" t="s">
        <v>392</v>
      </c>
      <c r="F445" s="14">
        <v>180</v>
      </c>
      <c r="G445" s="14"/>
      <c r="H445" s="14"/>
      <c r="I445" s="14"/>
      <c r="J445" s="14"/>
      <c r="K445" s="14"/>
      <c r="L445" s="14"/>
    </row>
    <row r="446" spans="1:12" x14ac:dyDescent="0.2">
      <c r="A446" s="13" t="s">
        <v>1</v>
      </c>
      <c r="B446" s="13" t="s">
        <v>327</v>
      </c>
      <c r="C446" s="13" t="s">
        <v>328</v>
      </c>
      <c r="D446" s="13" t="s">
        <v>393</v>
      </c>
      <c r="E446" s="13" t="s">
        <v>394</v>
      </c>
      <c r="F446" s="14">
        <v>563.71199999999999</v>
      </c>
      <c r="G446" s="14"/>
      <c r="H446" s="14"/>
      <c r="I446" s="14"/>
      <c r="J446" s="14"/>
      <c r="K446" s="14"/>
      <c r="L446" s="14"/>
    </row>
    <row r="447" spans="1:12" x14ac:dyDescent="0.2">
      <c r="A447" s="13" t="s">
        <v>1</v>
      </c>
      <c r="B447" s="13" t="s">
        <v>327</v>
      </c>
      <c r="C447" s="13" t="s">
        <v>328</v>
      </c>
      <c r="D447" s="13" t="s">
        <v>395</v>
      </c>
      <c r="E447" s="13" t="s">
        <v>396</v>
      </c>
      <c r="F447" s="14">
        <v>18.312000000000001</v>
      </c>
      <c r="G447" s="14"/>
      <c r="H447" s="14"/>
      <c r="I447" s="14"/>
      <c r="J447" s="14"/>
      <c r="K447" s="14"/>
      <c r="L447" s="14"/>
    </row>
    <row r="448" spans="1:12" x14ac:dyDescent="0.2">
      <c r="A448" s="13" t="s">
        <v>1</v>
      </c>
      <c r="B448" s="13" t="s">
        <v>327</v>
      </c>
      <c r="C448" s="13" t="s">
        <v>328</v>
      </c>
      <c r="D448" s="13" t="s">
        <v>397</v>
      </c>
      <c r="E448" s="13" t="s">
        <v>398</v>
      </c>
      <c r="F448" s="14">
        <v>18.672000000000001</v>
      </c>
      <c r="G448" s="14"/>
      <c r="H448" s="14"/>
      <c r="I448" s="14"/>
      <c r="J448" s="14"/>
      <c r="K448" s="14"/>
      <c r="L448" s="14"/>
    </row>
    <row r="449" spans="1:12" x14ac:dyDescent="0.2">
      <c r="A449" s="13" t="s">
        <v>1</v>
      </c>
      <c r="B449" s="13" t="s">
        <v>327</v>
      </c>
      <c r="C449" s="13" t="s">
        <v>328</v>
      </c>
      <c r="D449" s="13" t="s">
        <v>399</v>
      </c>
      <c r="E449" s="13" t="s">
        <v>400</v>
      </c>
      <c r="F449" s="14">
        <v>20.064</v>
      </c>
      <c r="G449" s="14"/>
      <c r="H449" s="14"/>
      <c r="I449" s="14"/>
      <c r="J449" s="14"/>
      <c r="K449" s="14"/>
      <c r="L449" s="14"/>
    </row>
    <row r="450" spans="1:12" x14ac:dyDescent="0.2">
      <c r="A450" s="13" t="s">
        <v>1</v>
      </c>
      <c r="B450" s="13" t="s">
        <v>327</v>
      </c>
      <c r="C450" s="13" t="s">
        <v>328</v>
      </c>
      <c r="D450" s="13" t="s">
        <v>401</v>
      </c>
      <c r="E450" s="13" t="s">
        <v>402</v>
      </c>
      <c r="F450" s="14">
        <v>53.448</v>
      </c>
      <c r="G450" s="14"/>
      <c r="H450" s="14"/>
      <c r="I450" s="14"/>
      <c r="J450" s="14"/>
      <c r="K450" s="14"/>
      <c r="L450" s="14"/>
    </row>
    <row r="451" spans="1:12" x14ac:dyDescent="0.2">
      <c r="A451" s="13" t="s">
        <v>1</v>
      </c>
      <c r="B451" s="13" t="s">
        <v>327</v>
      </c>
      <c r="C451" s="13" t="s">
        <v>328</v>
      </c>
      <c r="D451" s="13" t="s">
        <v>403</v>
      </c>
      <c r="E451" s="13" t="s">
        <v>404</v>
      </c>
      <c r="F451" s="14">
        <v>72</v>
      </c>
      <c r="G451" s="14"/>
      <c r="H451" s="14"/>
      <c r="I451" s="14"/>
      <c r="J451" s="14"/>
      <c r="K451" s="14"/>
      <c r="L451" s="14"/>
    </row>
    <row r="452" spans="1:12" x14ac:dyDescent="0.2">
      <c r="A452" s="13" t="s">
        <v>1</v>
      </c>
      <c r="B452" s="13" t="s">
        <v>327</v>
      </c>
      <c r="C452" s="13" t="s">
        <v>328</v>
      </c>
      <c r="D452" s="13" t="s">
        <v>405</v>
      </c>
      <c r="E452" s="13" t="s">
        <v>406</v>
      </c>
      <c r="F452" s="14">
        <v>95.903999999999996</v>
      </c>
      <c r="G452" s="14"/>
      <c r="H452" s="14"/>
      <c r="I452" s="14"/>
      <c r="J452" s="14"/>
      <c r="K452" s="14"/>
      <c r="L452" s="14"/>
    </row>
    <row r="453" spans="1:12" x14ac:dyDescent="0.2">
      <c r="A453" s="13" t="s">
        <v>1</v>
      </c>
      <c r="B453" s="13" t="s">
        <v>327</v>
      </c>
      <c r="C453" s="13" t="s">
        <v>328</v>
      </c>
      <c r="D453" s="13" t="s">
        <v>407</v>
      </c>
      <c r="E453" s="13" t="s">
        <v>408</v>
      </c>
      <c r="F453" s="14">
        <v>150.55199999999999</v>
      </c>
      <c r="G453" s="14"/>
      <c r="H453" s="14"/>
      <c r="I453" s="14"/>
      <c r="J453" s="14"/>
      <c r="K453" s="14"/>
      <c r="L453" s="14"/>
    </row>
    <row r="454" spans="1:12" x14ac:dyDescent="0.2">
      <c r="A454" s="13" t="s">
        <v>1</v>
      </c>
      <c r="B454" s="13" t="s">
        <v>327</v>
      </c>
      <c r="C454" s="13" t="s">
        <v>328</v>
      </c>
      <c r="D454" s="13" t="s">
        <v>409</v>
      </c>
      <c r="E454" s="13" t="s">
        <v>410</v>
      </c>
      <c r="F454" s="14">
        <v>3393.55</v>
      </c>
      <c r="G454" s="14"/>
      <c r="H454" s="14"/>
      <c r="I454" s="14"/>
      <c r="J454" s="14"/>
      <c r="K454" s="14"/>
      <c r="L454" s="14"/>
    </row>
    <row r="455" spans="1:12" x14ac:dyDescent="0.2">
      <c r="A455" s="13" t="s">
        <v>1</v>
      </c>
      <c r="B455" s="13" t="s">
        <v>327</v>
      </c>
      <c r="C455" s="13" t="s">
        <v>328</v>
      </c>
      <c r="D455" s="13" t="s">
        <v>411</v>
      </c>
      <c r="E455" s="13" t="s">
        <v>412</v>
      </c>
      <c r="F455" s="14">
        <v>183.38399999999999</v>
      </c>
      <c r="G455" s="14"/>
      <c r="H455" s="14"/>
      <c r="I455" s="14"/>
      <c r="J455" s="14"/>
      <c r="K455" s="14"/>
      <c r="L455" s="14"/>
    </row>
    <row r="456" spans="1:12" x14ac:dyDescent="0.2">
      <c r="A456" s="13" t="s">
        <v>1</v>
      </c>
      <c r="B456" s="13" t="s">
        <v>327</v>
      </c>
      <c r="C456" s="13" t="s">
        <v>328</v>
      </c>
      <c r="D456" s="13" t="s">
        <v>413</v>
      </c>
      <c r="E456" s="13" t="s">
        <v>414</v>
      </c>
      <c r="F456" s="14">
        <v>98.855999999999995</v>
      </c>
      <c r="G456" s="14"/>
      <c r="H456" s="14"/>
      <c r="I456" s="14"/>
      <c r="J456" s="14"/>
      <c r="K456" s="14"/>
      <c r="L456" s="14"/>
    </row>
    <row r="457" spans="1:12" x14ac:dyDescent="0.2">
      <c r="A457" s="13" t="s">
        <v>1</v>
      </c>
      <c r="B457" s="13" t="s">
        <v>327</v>
      </c>
      <c r="C457" s="13" t="s">
        <v>328</v>
      </c>
      <c r="D457" s="13" t="s">
        <v>415</v>
      </c>
      <c r="E457" s="13" t="s">
        <v>416</v>
      </c>
      <c r="F457" s="14">
        <v>30.216000000000001</v>
      </c>
      <c r="G457" s="14"/>
      <c r="H457" s="14"/>
      <c r="I457" s="14"/>
      <c r="J457" s="14"/>
      <c r="K457" s="14"/>
      <c r="L457" s="14"/>
    </row>
    <row r="458" spans="1:12" x14ac:dyDescent="0.2">
      <c r="A458" s="13" t="s">
        <v>1</v>
      </c>
      <c r="B458" s="13" t="s">
        <v>327</v>
      </c>
      <c r="C458" s="13" t="s">
        <v>328</v>
      </c>
      <c r="D458" s="13" t="s">
        <v>417</v>
      </c>
      <c r="E458" s="13" t="s">
        <v>418</v>
      </c>
      <c r="F458" s="14">
        <v>72</v>
      </c>
      <c r="G458" s="14"/>
      <c r="H458" s="14"/>
      <c r="I458" s="14"/>
      <c r="J458" s="14"/>
      <c r="K458" s="14"/>
      <c r="L458" s="14"/>
    </row>
    <row r="459" spans="1:12" x14ac:dyDescent="0.2">
      <c r="A459" s="13" t="s">
        <v>1</v>
      </c>
      <c r="B459" s="13" t="s">
        <v>327</v>
      </c>
      <c r="C459" s="13" t="s">
        <v>328</v>
      </c>
      <c r="D459" s="13" t="s">
        <v>419</v>
      </c>
      <c r="E459" s="13" t="s">
        <v>420</v>
      </c>
      <c r="F459" s="14">
        <v>72</v>
      </c>
      <c r="G459" s="14"/>
      <c r="H459" s="14"/>
      <c r="I459" s="14"/>
      <c r="J459" s="14"/>
      <c r="K459" s="14"/>
      <c r="L459" s="14"/>
    </row>
    <row r="460" spans="1:12" x14ac:dyDescent="0.2">
      <c r="A460" s="13" t="s">
        <v>1</v>
      </c>
      <c r="B460" s="13" t="s">
        <v>327</v>
      </c>
      <c r="C460" s="13" t="s">
        <v>328</v>
      </c>
      <c r="D460" s="13" t="s">
        <v>421</v>
      </c>
      <c r="E460" s="13" t="s">
        <v>422</v>
      </c>
      <c r="F460" s="14">
        <v>54.792000000000002</v>
      </c>
      <c r="G460" s="14"/>
      <c r="H460" s="14"/>
      <c r="I460" s="14"/>
      <c r="J460" s="14"/>
      <c r="K460" s="14"/>
      <c r="L460" s="14"/>
    </row>
    <row r="461" spans="1:12" x14ac:dyDescent="0.2">
      <c r="A461" s="13" t="s">
        <v>1</v>
      </c>
      <c r="B461" s="13" t="s">
        <v>327</v>
      </c>
      <c r="C461" s="13" t="s">
        <v>328</v>
      </c>
      <c r="D461" s="13" t="s">
        <v>423</v>
      </c>
      <c r="E461" s="13" t="s">
        <v>424</v>
      </c>
      <c r="F461" s="14">
        <v>51.552</v>
      </c>
      <c r="G461" s="14"/>
      <c r="H461" s="14"/>
      <c r="I461" s="14"/>
      <c r="J461" s="14"/>
      <c r="K461" s="14"/>
      <c r="L461" s="14"/>
    </row>
    <row r="462" spans="1:12" x14ac:dyDescent="0.2">
      <c r="A462" s="13" t="s">
        <v>1</v>
      </c>
      <c r="B462" s="13" t="s">
        <v>327</v>
      </c>
      <c r="C462" s="13" t="s">
        <v>328</v>
      </c>
      <c r="D462" s="13" t="s">
        <v>425</v>
      </c>
      <c r="E462" s="13" t="s">
        <v>426</v>
      </c>
      <c r="F462" s="14">
        <v>100.68</v>
      </c>
      <c r="G462" s="14"/>
      <c r="H462" s="14"/>
      <c r="I462" s="14"/>
      <c r="J462" s="14"/>
      <c r="K462" s="14"/>
      <c r="L462" s="14"/>
    </row>
    <row r="463" spans="1:12" x14ac:dyDescent="0.2">
      <c r="A463" s="13" t="s">
        <v>1</v>
      </c>
      <c r="B463" s="13" t="s">
        <v>327</v>
      </c>
      <c r="C463" s="13" t="s">
        <v>328</v>
      </c>
      <c r="D463" s="13" t="s">
        <v>427</v>
      </c>
      <c r="E463" s="13" t="s">
        <v>428</v>
      </c>
      <c r="F463" s="14">
        <v>1029.7439999999999</v>
      </c>
      <c r="G463" s="14"/>
      <c r="H463" s="14"/>
      <c r="I463" s="14"/>
      <c r="J463" s="14"/>
      <c r="K463" s="14"/>
      <c r="L463" s="14"/>
    </row>
    <row r="464" spans="1:12" x14ac:dyDescent="0.2">
      <c r="A464" s="13" t="s">
        <v>1</v>
      </c>
      <c r="B464" s="13" t="s">
        <v>327</v>
      </c>
      <c r="C464" s="13" t="s">
        <v>328</v>
      </c>
      <c r="D464" s="13" t="s">
        <v>429</v>
      </c>
      <c r="E464" s="13" t="s">
        <v>430</v>
      </c>
      <c r="F464" s="14">
        <v>28.68</v>
      </c>
      <c r="G464" s="14"/>
      <c r="H464" s="14"/>
      <c r="I464" s="14"/>
      <c r="J464" s="14"/>
      <c r="K464" s="14"/>
      <c r="L464" s="14"/>
    </row>
    <row r="465" spans="1:12" x14ac:dyDescent="0.2">
      <c r="A465" s="13" t="s">
        <v>1</v>
      </c>
      <c r="B465" s="13" t="s">
        <v>327</v>
      </c>
      <c r="C465" s="13" t="s">
        <v>328</v>
      </c>
      <c r="D465" s="13" t="s">
        <v>431</v>
      </c>
      <c r="E465" s="13" t="s">
        <v>432</v>
      </c>
      <c r="F465" s="14">
        <v>47.04</v>
      </c>
      <c r="G465" s="14"/>
      <c r="H465" s="14"/>
      <c r="I465" s="14"/>
      <c r="J465" s="14"/>
      <c r="K465" s="14"/>
      <c r="L465" s="14"/>
    </row>
    <row r="466" spans="1:12" x14ac:dyDescent="0.2">
      <c r="A466" s="13" t="s">
        <v>1</v>
      </c>
      <c r="B466" s="13" t="s">
        <v>327</v>
      </c>
      <c r="C466" s="13" t="s">
        <v>328</v>
      </c>
      <c r="D466" s="13" t="s">
        <v>433</v>
      </c>
      <c r="E466" s="13" t="s">
        <v>434</v>
      </c>
      <c r="F466" s="14">
        <v>480</v>
      </c>
      <c r="G466" s="14"/>
      <c r="H466" s="14"/>
      <c r="I466" s="14"/>
      <c r="J466" s="14"/>
      <c r="K466" s="14"/>
      <c r="L466" s="14"/>
    </row>
    <row r="467" spans="1:12" x14ac:dyDescent="0.2">
      <c r="A467" s="13" t="s">
        <v>1</v>
      </c>
      <c r="B467" s="13" t="s">
        <v>327</v>
      </c>
      <c r="C467" s="13" t="s">
        <v>328</v>
      </c>
      <c r="D467" s="13" t="s">
        <v>435</v>
      </c>
      <c r="E467" s="13" t="s">
        <v>436</v>
      </c>
      <c r="F467" s="14">
        <v>5.8079999999999998</v>
      </c>
      <c r="G467" s="14"/>
      <c r="H467" s="14"/>
      <c r="I467" s="14"/>
      <c r="J467" s="14"/>
      <c r="K467" s="14"/>
      <c r="L467" s="14"/>
    </row>
    <row r="468" spans="1:12" x14ac:dyDescent="0.2">
      <c r="A468" s="13" t="s">
        <v>1</v>
      </c>
      <c r="B468" s="13" t="s">
        <v>327</v>
      </c>
      <c r="C468" s="13" t="s">
        <v>328</v>
      </c>
      <c r="D468" s="13" t="s">
        <v>437</v>
      </c>
      <c r="E468" s="13" t="s">
        <v>438</v>
      </c>
      <c r="F468" s="14">
        <v>15.288</v>
      </c>
      <c r="G468" s="14"/>
      <c r="H468" s="14"/>
      <c r="I468" s="14"/>
      <c r="J468" s="14"/>
      <c r="K468" s="14"/>
      <c r="L468" s="14"/>
    </row>
    <row r="469" spans="1:12" x14ac:dyDescent="0.2">
      <c r="A469" s="13" t="s">
        <v>1</v>
      </c>
      <c r="B469" s="13" t="s">
        <v>327</v>
      </c>
      <c r="C469" s="13" t="s">
        <v>328</v>
      </c>
      <c r="D469" s="13" t="s">
        <v>439</v>
      </c>
      <c r="E469" s="13" t="s">
        <v>440</v>
      </c>
      <c r="F469" s="14">
        <v>17.664000000000001</v>
      </c>
      <c r="G469" s="14"/>
      <c r="H469" s="14"/>
      <c r="I469" s="14"/>
      <c r="J469" s="14"/>
      <c r="K469" s="14"/>
      <c r="L469" s="14"/>
    </row>
    <row r="470" spans="1:12" x14ac:dyDescent="0.2">
      <c r="A470" s="13" t="s">
        <v>1</v>
      </c>
      <c r="B470" s="13" t="s">
        <v>327</v>
      </c>
      <c r="C470" s="13" t="s">
        <v>328</v>
      </c>
      <c r="D470" s="13" t="s">
        <v>441</v>
      </c>
      <c r="E470" s="13" t="s">
        <v>442</v>
      </c>
      <c r="F470" s="14">
        <v>18.096</v>
      </c>
      <c r="G470" s="14"/>
      <c r="H470" s="14"/>
      <c r="I470" s="14"/>
      <c r="J470" s="14"/>
      <c r="K470" s="14"/>
      <c r="L470" s="14"/>
    </row>
    <row r="471" spans="1:12" x14ac:dyDescent="0.2">
      <c r="A471" s="13" t="s">
        <v>1</v>
      </c>
      <c r="B471" s="13" t="s">
        <v>327</v>
      </c>
      <c r="C471" s="13" t="s">
        <v>328</v>
      </c>
      <c r="D471" s="13" t="s">
        <v>443</v>
      </c>
      <c r="E471" s="13" t="s">
        <v>444</v>
      </c>
      <c r="F471" s="14">
        <v>532.60799999999995</v>
      </c>
      <c r="G471" s="14"/>
      <c r="H471" s="14"/>
      <c r="I471" s="14"/>
      <c r="J471" s="14"/>
      <c r="K471" s="14"/>
      <c r="L471" s="14"/>
    </row>
    <row r="472" spans="1:12" x14ac:dyDescent="0.2">
      <c r="A472" s="13" t="s">
        <v>1</v>
      </c>
      <c r="B472" s="13" t="s">
        <v>327</v>
      </c>
      <c r="C472" s="13" t="s">
        <v>328</v>
      </c>
      <c r="D472" s="13" t="s">
        <v>445</v>
      </c>
      <c r="E472" s="13" t="s">
        <v>446</v>
      </c>
      <c r="F472" s="14">
        <v>297.98399999999998</v>
      </c>
      <c r="G472" s="14"/>
      <c r="H472" s="14"/>
      <c r="I472" s="14"/>
      <c r="J472" s="14"/>
      <c r="K472" s="14"/>
      <c r="L472" s="14"/>
    </row>
    <row r="473" spans="1:12" x14ac:dyDescent="0.2">
      <c r="A473" s="13" t="s">
        <v>1</v>
      </c>
      <c r="B473" s="13" t="s">
        <v>327</v>
      </c>
      <c r="C473" s="13" t="s">
        <v>328</v>
      </c>
      <c r="D473" s="13" t="s">
        <v>447</v>
      </c>
      <c r="E473" s="13" t="s">
        <v>448</v>
      </c>
      <c r="F473" s="14">
        <v>302.37599999999998</v>
      </c>
      <c r="G473" s="14"/>
      <c r="H473" s="14"/>
      <c r="I473" s="14"/>
      <c r="J473" s="14"/>
      <c r="K473" s="14"/>
      <c r="L473" s="14"/>
    </row>
    <row r="474" spans="1:12" x14ac:dyDescent="0.2">
      <c r="A474" s="13" t="s">
        <v>1</v>
      </c>
      <c r="B474" s="13" t="s">
        <v>327</v>
      </c>
      <c r="C474" s="13" t="s">
        <v>328</v>
      </c>
      <c r="D474" s="13" t="s">
        <v>449</v>
      </c>
      <c r="E474" s="13" t="s">
        <v>450</v>
      </c>
      <c r="F474" s="14">
        <v>269.16000000000003</v>
      </c>
      <c r="G474" s="14"/>
      <c r="H474" s="14"/>
      <c r="I474" s="14"/>
      <c r="J474" s="14"/>
      <c r="K474" s="14"/>
      <c r="L474" s="14"/>
    </row>
    <row r="475" spans="1:12" x14ac:dyDescent="0.2">
      <c r="A475" s="13" t="s">
        <v>1</v>
      </c>
      <c r="B475" s="13" t="s">
        <v>327</v>
      </c>
      <c r="C475" s="13" t="s">
        <v>328</v>
      </c>
      <c r="D475" s="13" t="s">
        <v>451</v>
      </c>
      <c r="E475" s="13" t="s">
        <v>452</v>
      </c>
      <c r="F475" s="14">
        <v>53.884999999999998</v>
      </c>
      <c r="G475" s="14"/>
      <c r="H475" s="14"/>
      <c r="I475" s="14"/>
      <c r="J475" s="14"/>
      <c r="K475" s="14"/>
      <c r="L475" s="14"/>
    </row>
    <row r="476" spans="1:12" x14ac:dyDescent="0.2">
      <c r="A476" s="13" t="s">
        <v>1</v>
      </c>
      <c r="B476" s="13" t="s">
        <v>327</v>
      </c>
      <c r="C476" s="13" t="s">
        <v>328</v>
      </c>
      <c r="D476" s="13" t="s">
        <v>453</v>
      </c>
      <c r="E476" s="13" t="s">
        <v>454</v>
      </c>
      <c r="F476" s="14">
        <v>40.728000000000002</v>
      </c>
      <c r="G476" s="14"/>
      <c r="H476" s="14"/>
      <c r="I476" s="14"/>
      <c r="J476" s="14"/>
      <c r="K476" s="14"/>
      <c r="L476" s="14"/>
    </row>
    <row r="477" spans="1:12" x14ac:dyDescent="0.2">
      <c r="A477" s="13" t="s">
        <v>1</v>
      </c>
      <c r="B477" s="13" t="s">
        <v>327</v>
      </c>
      <c r="C477" s="13" t="s">
        <v>328</v>
      </c>
      <c r="D477" s="13" t="s">
        <v>455</v>
      </c>
      <c r="E477" s="13" t="s">
        <v>456</v>
      </c>
      <c r="F477" s="14">
        <v>40.247999999999998</v>
      </c>
      <c r="G477" s="14"/>
      <c r="H477" s="14"/>
      <c r="I477" s="14"/>
      <c r="J477" s="14"/>
      <c r="K477" s="14"/>
      <c r="L477" s="14"/>
    </row>
    <row r="478" spans="1:12" x14ac:dyDescent="0.2">
      <c r="A478" s="13" t="s">
        <v>1</v>
      </c>
      <c r="B478" s="13" t="s">
        <v>327</v>
      </c>
      <c r="C478" s="13" t="s">
        <v>328</v>
      </c>
      <c r="D478" s="13" t="s">
        <v>457</v>
      </c>
      <c r="E478" s="13" t="s">
        <v>458</v>
      </c>
      <c r="F478" s="14">
        <v>53.256</v>
      </c>
      <c r="G478" s="14"/>
      <c r="H478" s="14"/>
      <c r="I478" s="14"/>
      <c r="J478" s="14"/>
      <c r="K478" s="14"/>
      <c r="L478" s="14"/>
    </row>
    <row r="479" spans="1:12" x14ac:dyDescent="0.2">
      <c r="A479" s="13" t="s">
        <v>1</v>
      </c>
      <c r="B479" s="13" t="s">
        <v>327</v>
      </c>
      <c r="C479" s="13" t="s">
        <v>328</v>
      </c>
      <c r="D479" s="13" t="s">
        <v>459</v>
      </c>
      <c r="E479" s="13" t="s">
        <v>460</v>
      </c>
      <c r="F479" s="14">
        <v>2104.5360000000001</v>
      </c>
      <c r="G479" s="14"/>
      <c r="H479" s="14"/>
      <c r="I479" s="14"/>
      <c r="J479" s="14"/>
      <c r="K479" s="14"/>
      <c r="L479" s="14"/>
    </row>
    <row r="480" spans="1:12" x14ac:dyDescent="0.2">
      <c r="A480" s="13" t="s">
        <v>1</v>
      </c>
      <c r="B480" s="13" t="s">
        <v>327</v>
      </c>
      <c r="C480" s="13" t="s">
        <v>328</v>
      </c>
      <c r="D480" s="13" t="s">
        <v>461</v>
      </c>
      <c r="E480" s="13" t="s">
        <v>462</v>
      </c>
      <c r="F480" s="14">
        <v>2964.0479999999998</v>
      </c>
      <c r="G480" s="14"/>
      <c r="H480" s="14"/>
      <c r="I480" s="14"/>
      <c r="J480" s="14"/>
      <c r="K480" s="14"/>
      <c r="L480" s="14"/>
    </row>
    <row r="481" spans="1:12" x14ac:dyDescent="0.2">
      <c r="A481" s="13" t="s">
        <v>1</v>
      </c>
      <c r="B481" s="13" t="s">
        <v>327</v>
      </c>
      <c r="C481" s="13" t="s">
        <v>328</v>
      </c>
      <c r="D481" s="13" t="s">
        <v>463</v>
      </c>
      <c r="E481" s="13" t="s">
        <v>464</v>
      </c>
      <c r="F481" s="14">
        <v>1094.4000000000001</v>
      </c>
      <c r="G481" s="14"/>
      <c r="H481" s="14"/>
      <c r="I481" s="14"/>
      <c r="J481" s="14"/>
      <c r="K481" s="14"/>
      <c r="L481" s="14"/>
    </row>
    <row r="482" spans="1:12" x14ac:dyDescent="0.2">
      <c r="A482" s="13" t="s">
        <v>1</v>
      </c>
      <c r="B482" s="13" t="s">
        <v>327</v>
      </c>
      <c r="C482" s="13" t="s">
        <v>328</v>
      </c>
      <c r="D482" s="13" t="s">
        <v>465</v>
      </c>
      <c r="E482" s="13" t="s">
        <v>466</v>
      </c>
      <c r="F482" s="14">
        <v>7644</v>
      </c>
      <c r="G482" s="14"/>
      <c r="H482" s="14"/>
      <c r="I482" s="14"/>
      <c r="J482" s="14"/>
      <c r="K482" s="14"/>
      <c r="L482" s="14"/>
    </row>
    <row r="483" spans="1:12" x14ac:dyDescent="0.2">
      <c r="A483" s="13" t="s">
        <v>1</v>
      </c>
      <c r="B483" s="13" t="s">
        <v>327</v>
      </c>
      <c r="C483" s="13" t="s">
        <v>328</v>
      </c>
      <c r="D483" s="13" t="s">
        <v>467</v>
      </c>
      <c r="E483" s="13" t="s">
        <v>468</v>
      </c>
      <c r="F483" s="14">
        <v>364.8</v>
      </c>
      <c r="G483" s="14"/>
      <c r="H483" s="14"/>
      <c r="I483" s="14"/>
      <c r="J483" s="14"/>
      <c r="K483" s="14"/>
      <c r="L483" s="14"/>
    </row>
    <row r="484" spans="1:12" x14ac:dyDescent="0.2">
      <c r="A484" s="13" t="s">
        <v>1</v>
      </c>
      <c r="B484" s="13" t="s">
        <v>327</v>
      </c>
      <c r="C484" s="13" t="s">
        <v>328</v>
      </c>
      <c r="D484" s="13" t="s">
        <v>469</v>
      </c>
      <c r="E484" s="13" t="s">
        <v>470</v>
      </c>
      <c r="F484" s="14">
        <v>141.6</v>
      </c>
      <c r="G484" s="14"/>
      <c r="H484" s="14"/>
      <c r="I484" s="14"/>
      <c r="J484" s="14"/>
      <c r="K484" s="14"/>
      <c r="L484" s="14"/>
    </row>
    <row r="485" spans="1:12" x14ac:dyDescent="0.2">
      <c r="A485" s="13" t="s">
        <v>1</v>
      </c>
      <c r="B485" s="13" t="s">
        <v>327</v>
      </c>
      <c r="C485" s="13" t="s">
        <v>328</v>
      </c>
      <c r="D485" s="13" t="s">
        <v>471</v>
      </c>
      <c r="E485" s="13" t="s">
        <v>472</v>
      </c>
      <c r="F485" s="14">
        <v>2119.9699999999998</v>
      </c>
      <c r="G485" s="14"/>
      <c r="H485" s="14"/>
      <c r="I485" s="14"/>
      <c r="J485" s="14"/>
      <c r="K485" s="14"/>
      <c r="L485" s="14"/>
    </row>
    <row r="486" spans="1:12" x14ac:dyDescent="0.2">
      <c r="A486" s="13" t="s">
        <v>1</v>
      </c>
      <c r="B486" s="13" t="s">
        <v>327</v>
      </c>
      <c r="C486" s="13" t="s">
        <v>328</v>
      </c>
      <c r="D486" s="13" t="s">
        <v>473</v>
      </c>
      <c r="E486" s="13" t="s">
        <v>474</v>
      </c>
      <c r="F486" s="14">
        <v>804.48</v>
      </c>
      <c r="G486" s="14"/>
      <c r="H486" s="14"/>
      <c r="I486" s="14"/>
      <c r="J486" s="14"/>
      <c r="K486" s="14"/>
      <c r="L486" s="14"/>
    </row>
    <row r="487" spans="1:12" x14ac:dyDescent="0.2">
      <c r="A487" s="13" t="s">
        <v>1</v>
      </c>
      <c r="B487" s="13" t="s">
        <v>327</v>
      </c>
      <c r="C487" s="13" t="s">
        <v>328</v>
      </c>
      <c r="D487" s="13" t="s">
        <v>475</v>
      </c>
      <c r="E487" s="13" t="s">
        <v>476</v>
      </c>
      <c r="F487" s="14">
        <v>206.59200000000001</v>
      </c>
      <c r="G487" s="14"/>
      <c r="H487" s="14"/>
      <c r="I487" s="14"/>
      <c r="J487" s="14"/>
      <c r="K487" s="14"/>
      <c r="L487" s="14"/>
    </row>
    <row r="488" spans="1:12" x14ac:dyDescent="0.2">
      <c r="A488" s="13" t="s">
        <v>1</v>
      </c>
      <c r="B488" s="13" t="s">
        <v>327</v>
      </c>
      <c r="C488" s="13" t="s">
        <v>328</v>
      </c>
      <c r="D488" s="13" t="s">
        <v>477</v>
      </c>
      <c r="E488" s="13" t="s">
        <v>478</v>
      </c>
      <c r="F488" s="14">
        <v>233.61600000000001</v>
      </c>
      <c r="G488" s="14"/>
      <c r="H488" s="14"/>
      <c r="I488" s="14"/>
      <c r="J488" s="14"/>
      <c r="K488" s="14"/>
      <c r="L488" s="14"/>
    </row>
    <row r="489" spans="1:12" x14ac:dyDescent="0.2">
      <c r="A489" s="13" t="s">
        <v>1</v>
      </c>
      <c r="B489" s="13" t="s">
        <v>327</v>
      </c>
      <c r="C489" s="13" t="s">
        <v>328</v>
      </c>
      <c r="D489" s="13" t="s">
        <v>479</v>
      </c>
      <c r="E489" s="13" t="s">
        <v>480</v>
      </c>
      <c r="F489" s="14">
        <v>196.70400000000001</v>
      </c>
      <c r="G489" s="14"/>
      <c r="H489" s="14"/>
      <c r="I489" s="14"/>
      <c r="J489" s="14"/>
      <c r="K489" s="14"/>
      <c r="L489" s="14"/>
    </row>
    <row r="490" spans="1:12" x14ac:dyDescent="0.2">
      <c r="A490" s="13" t="s">
        <v>1</v>
      </c>
      <c r="B490" s="13" t="s">
        <v>327</v>
      </c>
      <c r="C490" s="13" t="s">
        <v>328</v>
      </c>
      <c r="D490" s="13" t="s">
        <v>481</v>
      </c>
      <c r="E490" s="13" t="s">
        <v>482</v>
      </c>
      <c r="F490" s="14">
        <v>304.94400000000002</v>
      </c>
      <c r="G490" s="14"/>
      <c r="H490" s="14"/>
      <c r="I490" s="14"/>
      <c r="J490" s="14"/>
      <c r="K490" s="14"/>
      <c r="L490" s="14"/>
    </row>
    <row r="491" spans="1:12" x14ac:dyDescent="0.2">
      <c r="A491" s="13" t="s">
        <v>1</v>
      </c>
      <c r="B491" s="13" t="s">
        <v>327</v>
      </c>
      <c r="C491" s="13" t="s">
        <v>328</v>
      </c>
      <c r="D491" s="13" t="s">
        <v>483</v>
      </c>
      <c r="E491" s="13" t="s">
        <v>484</v>
      </c>
      <c r="F491" s="14">
        <v>117.6</v>
      </c>
      <c r="G491" s="14"/>
      <c r="H491" s="14"/>
      <c r="I491" s="14"/>
      <c r="J491" s="14"/>
      <c r="K491" s="14"/>
      <c r="L491" s="14"/>
    </row>
    <row r="492" spans="1:12" x14ac:dyDescent="0.2">
      <c r="A492" s="13" t="s">
        <v>1</v>
      </c>
      <c r="B492" s="13" t="s">
        <v>327</v>
      </c>
      <c r="C492" s="13" t="s">
        <v>328</v>
      </c>
      <c r="D492" s="13" t="s">
        <v>485</v>
      </c>
      <c r="E492" s="13" t="s">
        <v>486</v>
      </c>
      <c r="F492" s="14">
        <v>576</v>
      </c>
      <c r="G492" s="14"/>
      <c r="H492" s="14"/>
      <c r="I492" s="14"/>
      <c r="J492" s="14"/>
      <c r="K492" s="14"/>
      <c r="L492" s="14"/>
    </row>
    <row r="493" spans="1:12" x14ac:dyDescent="0.2">
      <c r="A493" s="13" t="s">
        <v>1</v>
      </c>
      <c r="B493" s="13" t="s">
        <v>327</v>
      </c>
      <c r="C493" s="13" t="s">
        <v>328</v>
      </c>
      <c r="D493" s="13" t="s">
        <v>487</v>
      </c>
      <c r="E493" s="13" t="s">
        <v>488</v>
      </c>
      <c r="F493" s="14">
        <v>17.616</v>
      </c>
      <c r="G493" s="14"/>
      <c r="H493" s="14"/>
      <c r="I493" s="14"/>
      <c r="J493" s="14"/>
      <c r="K493" s="14"/>
      <c r="L493" s="14"/>
    </row>
    <row r="494" spans="1:12" x14ac:dyDescent="0.2">
      <c r="A494" s="13" t="s">
        <v>1</v>
      </c>
      <c r="B494" s="13" t="s">
        <v>327</v>
      </c>
      <c r="C494" s="13" t="s">
        <v>328</v>
      </c>
      <c r="D494" s="13" t="s">
        <v>489</v>
      </c>
      <c r="E494" s="13" t="s">
        <v>490</v>
      </c>
      <c r="F494" s="14">
        <v>17.591999999999999</v>
      </c>
      <c r="G494" s="14"/>
      <c r="H494" s="14"/>
      <c r="I494" s="14"/>
      <c r="J494" s="14"/>
      <c r="K494" s="14"/>
      <c r="L494" s="14"/>
    </row>
    <row r="495" spans="1:12" x14ac:dyDescent="0.2">
      <c r="A495" s="13" t="s">
        <v>1</v>
      </c>
      <c r="B495" s="13" t="s">
        <v>327</v>
      </c>
      <c r="C495" s="13" t="s">
        <v>328</v>
      </c>
      <c r="D495" s="13" t="s">
        <v>491</v>
      </c>
      <c r="E495" s="13" t="s">
        <v>492</v>
      </c>
      <c r="F495" s="14">
        <v>29.832000000000001</v>
      </c>
      <c r="G495" s="14"/>
      <c r="H495" s="14"/>
      <c r="I495" s="14"/>
      <c r="J495" s="14"/>
      <c r="K495" s="14"/>
      <c r="L495" s="14"/>
    </row>
    <row r="496" spans="1:12" x14ac:dyDescent="0.2">
      <c r="A496" s="13" t="s">
        <v>1</v>
      </c>
      <c r="B496" s="13" t="s">
        <v>327</v>
      </c>
      <c r="C496" s="13" t="s">
        <v>328</v>
      </c>
      <c r="D496" s="13" t="s">
        <v>493</v>
      </c>
      <c r="E496" s="13" t="s">
        <v>494</v>
      </c>
      <c r="F496" s="14">
        <v>134.136</v>
      </c>
      <c r="G496" s="14"/>
      <c r="H496" s="14"/>
      <c r="I496" s="14"/>
      <c r="J496" s="14"/>
      <c r="K496" s="14"/>
      <c r="L496" s="14"/>
    </row>
    <row r="497" spans="1:12" x14ac:dyDescent="0.2">
      <c r="A497" s="13"/>
      <c r="B497" s="13"/>
      <c r="C497" s="15" t="s">
        <v>328</v>
      </c>
      <c r="D497" s="13"/>
      <c r="E497" s="13"/>
      <c r="F497" s="14">
        <v>32372.549000000003</v>
      </c>
      <c r="G497" s="14">
        <f>IFERROR(VLOOKUP(C497,Лист3!A:B,2,0),0)</f>
        <v>166.54580999999999</v>
      </c>
      <c r="H497" s="14">
        <f>F497-G497</f>
        <v>32206.003190000003</v>
      </c>
      <c r="I497" s="14">
        <v>2.5</v>
      </c>
      <c r="J497" s="14">
        <f>F497-I497</f>
        <v>32370.049000000003</v>
      </c>
      <c r="K497" s="14">
        <f>IFERROR(VLOOKUP(C497,Лист4!A:B,2,0),0)</f>
        <v>1341.9388100000001</v>
      </c>
      <c r="L497" s="14">
        <f>F497-K497</f>
        <v>31030.610190000003</v>
      </c>
    </row>
    <row r="498" spans="1:12" x14ac:dyDescent="0.2">
      <c r="A498" s="13" t="s">
        <v>1</v>
      </c>
      <c r="B498" s="13" t="s">
        <v>303</v>
      </c>
      <c r="C498" s="13" t="s">
        <v>304</v>
      </c>
      <c r="D498" s="13" t="s">
        <v>305</v>
      </c>
      <c r="E498" s="13" t="s">
        <v>306</v>
      </c>
      <c r="F498" s="14">
        <v>2707.2240000000002</v>
      </c>
      <c r="G498" s="14"/>
      <c r="H498" s="14"/>
      <c r="I498" s="14"/>
      <c r="J498" s="14"/>
      <c r="K498" s="14"/>
      <c r="L498" s="14"/>
    </row>
    <row r="499" spans="1:12" x14ac:dyDescent="0.2">
      <c r="A499" s="13" t="s">
        <v>1</v>
      </c>
      <c r="B499" s="13" t="s">
        <v>303</v>
      </c>
      <c r="C499" s="13" t="s">
        <v>304</v>
      </c>
      <c r="D499" s="13" t="s">
        <v>307</v>
      </c>
      <c r="E499" s="13" t="s">
        <v>308</v>
      </c>
      <c r="F499" s="14">
        <v>427.85399999999998</v>
      </c>
      <c r="G499" s="14"/>
      <c r="H499" s="14"/>
      <c r="I499" s="14"/>
      <c r="J499" s="14"/>
      <c r="K499" s="14"/>
      <c r="L499" s="14"/>
    </row>
    <row r="500" spans="1:12" x14ac:dyDescent="0.2">
      <c r="A500" s="13" t="s">
        <v>1</v>
      </c>
      <c r="B500" s="13" t="s">
        <v>303</v>
      </c>
      <c r="C500" s="13" t="s">
        <v>304</v>
      </c>
      <c r="D500" s="13" t="s">
        <v>309</v>
      </c>
      <c r="E500" s="13" t="s">
        <v>310</v>
      </c>
      <c r="F500" s="14">
        <v>0</v>
      </c>
      <c r="G500" s="14"/>
      <c r="H500" s="14"/>
      <c r="I500" s="14"/>
      <c r="J500" s="14"/>
      <c r="K500" s="14"/>
      <c r="L500" s="14"/>
    </row>
    <row r="501" spans="1:12" x14ac:dyDescent="0.2">
      <c r="A501" s="13" t="s">
        <v>1</v>
      </c>
      <c r="B501" s="13" t="s">
        <v>303</v>
      </c>
      <c r="C501" s="13" t="s">
        <v>304</v>
      </c>
      <c r="D501" s="13" t="s">
        <v>311</v>
      </c>
      <c r="E501" s="13" t="s">
        <v>312</v>
      </c>
      <c r="F501" s="14">
        <v>1767.768</v>
      </c>
      <c r="G501" s="14"/>
      <c r="H501" s="14"/>
      <c r="I501" s="14"/>
      <c r="J501" s="14"/>
      <c r="K501" s="14"/>
      <c r="L501" s="14"/>
    </row>
    <row r="502" spans="1:12" x14ac:dyDescent="0.2">
      <c r="A502" s="13" t="s">
        <v>1</v>
      </c>
      <c r="B502" s="13" t="s">
        <v>303</v>
      </c>
      <c r="C502" s="13" t="s">
        <v>304</v>
      </c>
      <c r="D502" s="13" t="s">
        <v>313</v>
      </c>
      <c r="E502" s="13" t="s">
        <v>314</v>
      </c>
      <c r="F502" s="14">
        <v>1363.3679999999999</v>
      </c>
      <c r="G502" s="14"/>
      <c r="H502" s="14"/>
      <c r="I502" s="14"/>
      <c r="J502" s="14"/>
      <c r="K502" s="14"/>
      <c r="L502" s="14"/>
    </row>
    <row r="503" spans="1:12" x14ac:dyDescent="0.2">
      <c r="A503" s="13" t="s">
        <v>1</v>
      </c>
      <c r="B503" s="13" t="s">
        <v>303</v>
      </c>
      <c r="C503" s="13" t="s">
        <v>304</v>
      </c>
      <c r="D503" s="13" t="s">
        <v>315</v>
      </c>
      <c r="E503" s="13" t="s">
        <v>316</v>
      </c>
      <c r="F503" s="14">
        <v>7651.6319999999996</v>
      </c>
      <c r="G503" s="14"/>
      <c r="H503" s="14"/>
      <c r="I503" s="14"/>
      <c r="J503" s="14"/>
      <c r="K503" s="14"/>
      <c r="L503" s="14"/>
    </row>
    <row r="504" spans="1:12" x14ac:dyDescent="0.2">
      <c r="A504" s="13" t="s">
        <v>1</v>
      </c>
      <c r="B504" s="13" t="s">
        <v>303</v>
      </c>
      <c r="C504" s="13" t="s">
        <v>304</v>
      </c>
      <c r="D504" s="13" t="s">
        <v>317</v>
      </c>
      <c r="E504" s="13" t="s">
        <v>318</v>
      </c>
      <c r="F504" s="14">
        <v>1131.672</v>
      </c>
      <c r="G504" s="14"/>
      <c r="H504" s="14"/>
      <c r="I504" s="14"/>
      <c r="J504" s="14"/>
      <c r="K504" s="14"/>
      <c r="L504" s="14"/>
    </row>
    <row r="505" spans="1:12" x14ac:dyDescent="0.2">
      <c r="A505" s="13" t="s">
        <v>1</v>
      </c>
      <c r="B505" s="13" t="s">
        <v>303</v>
      </c>
      <c r="C505" s="13" t="s">
        <v>304</v>
      </c>
      <c r="D505" s="13" t="s">
        <v>319</v>
      </c>
      <c r="E505" s="13" t="s">
        <v>320</v>
      </c>
      <c r="F505" s="14">
        <v>150.40799999999999</v>
      </c>
      <c r="G505" s="14"/>
      <c r="H505" s="14"/>
      <c r="I505" s="14"/>
      <c r="J505" s="14"/>
      <c r="K505" s="14"/>
      <c r="L505" s="14"/>
    </row>
    <row r="506" spans="1:12" x14ac:dyDescent="0.2">
      <c r="A506" s="13" t="s">
        <v>1</v>
      </c>
      <c r="B506" s="13" t="s">
        <v>303</v>
      </c>
      <c r="C506" s="13" t="s">
        <v>304</v>
      </c>
      <c r="D506" s="13" t="s">
        <v>321</v>
      </c>
      <c r="E506" s="13" t="s">
        <v>322</v>
      </c>
      <c r="F506" s="14">
        <v>60.984000000000002</v>
      </c>
      <c r="G506" s="14"/>
      <c r="H506" s="14"/>
      <c r="I506" s="14"/>
      <c r="J506" s="14"/>
      <c r="K506" s="14"/>
      <c r="L506" s="14"/>
    </row>
    <row r="507" spans="1:12" x14ac:dyDescent="0.2">
      <c r="A507" s="13" t="s">
        <v>1</v>
      </c>
      <c r="B507" s="13" t="s">
        <v>303</v>
      </c>
      <c r="C507" s="13" t="s">
        <v>304</v>
      </c>
      <c r="D507" s="13" t="s">
        <v>323</v>
      </c>
      <c r="E507" s="13" t="s">
        <v>324</v>
      </c>
      <c r="F507" s="14">
        <v>35.423999999999999</v>
      </c>
      <c r="G507" s="14"/>
      <c r="H507" s="14"/>
      <c r="I507" s="14"/>
      <c r="J507" s="14"/>
      <c r="K507" s="14"/>
      <c r="L507" s="14"/>
    </row>
    <row r="508" spans="1:12" x14ac:dyDescent="0.2">
      <c r="A508" s="13" t="s">
        <v>1</v>
      </c>
      <c r="B508" s="13" t="s">
        <v>303</v>
      </c>
      <c r="C508" s="13" t="s">
        <v>304</v>
      </c>
      <c r="D508" s="13" t="s">
        <v>325</v>
      </c>
      <c r="E508" s="13" t="s">
        <v>326</v>
      </c>
      <c r="F508" s="14">
        <v>35.520000000000003</v>
      </c>
      <c r="G508" s="14"/>
      <c r="H508" s="14"/>
      <c r="I508" s="14"/>
      <c r="J508" s="14"/>
      <c r="K508" s="14"/>
      <c r="L508" s="14"/>
    </row>
    <row r="509" spans="1:12" x14ac:dyDescent="0.2">
      <c r="A509" s="13"/>
      <c r="B509" s="13"/>
      <c r="C509" s="15" t="s">
        <v>304</v>
      </c>
      <c r="D509" s="13"/>
      <c r="E509" s="13"/>
      <c r="F509" s="14">
        <v>15331.854000000001</v>
      </c>
      <c r="G509" s="14">
        <f>IFERROR(VLOOKUP(C509,Лист3!A:B,2,0),0)</f>
        <v>302.09116</v>
      </c>
      <c r="H509" s="14">
        <f>F509-G509</f>
        <v>15029.762840000001</v>
      </c>
      <c r="I509" s="14">
        <v>0.1</v>
      </c>
      <c r="J509" s="14">
        <f>F509-I509</f>
        <v>15331.754000000001</v>
      </c>
      <c r="K509" s="14">
        <f>IFERROR(VLOOKUP(C509,Лист4!A:B,2,0),0)</f>
        <v>787.21129000000008</v>
      </c>
      <c r="L509" s="14">
        <f>F509-K509</f>
        <v>14544.642710000002</v>
      </c>
    </row>
    <row r="510" spans="1:12" x14ac:dyDescent="0.2">
      <c r="A510" s="13" t="s">
        <v>1</v>
      </c>
      <c r="B510" s="13" t="s">
        <v>1567</v>
      </c>
      <c r="C510" s="13" t="s">
        <v>1568</v>
      </c>
      <c r="D510" s="13" t="s">
        <v>1569</v>
      </c>
      <c r="E510" s="13" t="s">
        <v>1570</v>
      </c>
      <c r="F510" s="14">
        <v>2080.0079999999998</v>
      </c>
      <c r="G510" s="14"/>
      <c r="H510" s="14"/>
      <c r="I510" s="14"/>
      <c r="J510" s="14"/>
      <c r="K510" s="14"/>
      <c r="L510" s="14"/>
    </row>
    <row r="511" spans="1:12" x14ac:dyDescent="0.2">
      <c r="A511" s="13" t="s">
        <v>1</v>
      </c>
      <c r="B511" s="13" t="s">
        <v>1567</v>
      </c>
      <c r="C511" s="13" t="s">
        <v>1568</v>
      </c>
      <c r="D511" s="13" t="s">
        <v>1571</v>
      </c>
      <c r="E511" s="13" t="s">
        <v>1572</v>
      </c>
      <c r="F511" s="14">
        <v>1827.1679999999999</v>
      </c>
      <c r="G511" s="14"/>
      <c r="H511" s="14"/>
      <c r="I511" s="14"/>
      <c r="J511" s="14"/>
      <c r="K511" s="14"/>
      <c r="L511" s="14"/>
    </row>
    <row r="512" spans="1:12" x14ac:dyDescent="0.2">
      <c r="A512" s="13" t="s">
        <v>1</v>
      </c>
      <c r="B512" s="13" t="s">
        <v>1567</v>
      </c>
      <c r="C512" s="13" t="s">
        <v>1568</v>
      </c>
      <c r="D512" s="13" t="s">
        <v>1573</v>
      </c>
      <c r="E512" s="13" t="s">
        <v>1574</v>
      </c>
      <c r="F512" s="14">
        <v>4345.9920000000002</v>
      </c>
      <c r="G512" s="14"/>
      <c r="H512" s="14"/>
      <c r="I512" s="14"/>
      <c r="J512" s="14"/>
      <c r="K512" s="14"/>
      <c r="L512" s="14"/>
    </row>
    <row r="513" spans="1:12" x14ac:dyDescent="0.2">
      <c r="A513" s="13" t="s">
        <v>1</v>
      </c>
      <c r="B513" s="13" t="s">
        <v>1567</v>
      </c>
      <c r="C513" s="13" t="s">
        <v>1568</v>
      </c>
      <c r="D513" s="13" t="s">
        <v>1575</v>
      </c>
      <c r="E513" s="13" t="s">
        <v>1576</v>
      </c>
      <c r="F513" s="14">
        <v>212.928</v>
      </c>
      <c r="G513" s="14"/>
      <c r="H513" s="14"/>
      <c r="I513" s="14"/>
      <c r="J513" s="14"/>
      <c r="K513" s="14"/>
      <c r="L513" s="14"/>
    </row>
    <row r="514" spans="1:12" x14ac:dyDescent="0.2">
      <c r="A514" s="13" t="s">
        <v>1</v>
      </c>
      <c r="B514" s="13" t="s">
        <v>1567</v>
      </c>
      <c r="C514" s="13" t="s">
        <v>1568</v>
      </c>
      <c r="D514" s="13" t="s">
        <v>1577</v>
      </c>
      <c r="E514" s="13" t="s">
        <v>1578</v>
      </c>
      <c r="F514" s="14">
        <v>3253.944</v>
      </c>
      <c r="G514" s="14"/>
      <c r="H514" s="14"/>
      <c r="I514" s="14"/>
      <c r="J514" s="14"/>
      <c r="K514" s="14"/>
      <c r="L514" s="14"/>
    </row>
    <row r="515" spans="1:12" x14ac:dyDescent="0.2">
      <c r="A515" s="13" t="s">
        <v>1</v>
      </c>
      <c r="B515" s="13" t="s">
        <v>1567</v>
      </c>
      <c r="C515" s="13" t="s">
        <v>1568</v>
      </c>
      <c r="D515" s="13" t="s">
        <v>1579</v>
      </c>
      <c r="E515" s="13" t="s">
        <v>1580</v>
      </c>
      <c r="F515" s="14">
        <v>196.70400000000001</v>
      </c>
      <c r="G515" s="14"/>
      <c r="H515" s="14"/>
      <c r="I515" s="14"/>
      <c r="J515" s="14"/>
      <c r="K515" s="14"/>
      <c r="L515" s="14"/>
    </row>
    <row r="516" spans="1:12" x14ac:dyDescent="0.2">
      <c r="A516" s="13" t="s">
        <v>1</v>
      </c>
      <c r="B516" s="13" t="s">
        <v>1567</v>
      </c>
      <c r="C516" s="13" t="s">
        <v>1568</v>
      </c>
      <c r="D516" s="13" t="s">
        <v>1581</v>
      </c>
      <c r="E516" s="13" t="s">
        <v>1582</v>
      </c>
      <c r="F516" s="14">
        <v>1273.248</v>
      </c>
      <c r="G516" s="14"/>
      <c r="H516" s="14"/>
      <c r="I516" s="14"/>
      <c r="J516" s="14"/>
      <c r="K516" s="14"/>
      <c r="L516" s="14"/>
    </row>
    <row r="517" spans="1:12" x14ac:dyDescent="0.2">
      <c r="A517" s="13" t="s">
        <v>1</v>
      </c>
      <c r="B517" s="13" t="s">
        <v>1567</v>
      </c>
      <c r="C517" s="13" t="s">
        <v>1568</v>
      </c>
      <c r="D517" s="13" t="s">
        <v>1583</v>
      </c>
      <c r="E517" s="13" t="s">
        <v>1584</v>
      </c>
      <c r="F517" s="14">
        <v>38.231999999999999</v>
      </c>
      <c r="G517" s="14"/>
      <c r="H517" s="14"/>
      <c r="I517" s="14"/>
      <c r="J517" s="14"/>
      <c r="K517" s="14"/>
      <c r="L517" s="14"/>
    </row>
    <row r="518" spans="1:12" x14ac:dyDescent="0.2">
      <c r="A518" s="13" t="s">
        <v>1</v>
      </c>
      <c r="B518" s="13" t="s">
        <v>1567</v>
      </c>
      <c r="C518" s="13" t="s">
        <v>1568</v>
      </c>
      <c r="D518" s="13" t="s">
        <v>1585</v>
      </c>
      <c r="E518" s="13" t="s">
        <v>1586</v>
      </c>
      <c r="F518" s="14">
        <v>66.504000000000005</v>
      </c>
      <c r="G518" s="14"/>
      <c r="H518" s="14"/>
      <c r="I518" s="14"/>
      <c r="J518" s="14"/>
      <c r="K518" s="14"/>
      <c r="L518" s="14"/>
    </row>
    <row r="519" spans="1:12" x14ac:dyDescent="0.2">
      <c r="A519" s="13" t="s">
        <v>1</v>
      </c>
      <c r="B519" s="13" t="s">
        <v>1567</v>
      </c>
      <c r="C519" s="13" t="s">
        <v>1568</v>
      </c>
      <c r="D519" s="13" t="s">
        <v>1587</v>
      </c>
      <c r="E519" s="13" t="s">
        <v>1588</v>
      </c>
      <c r="F519" s="14">
        <v>48.264000000000003</v>
      </c>
      <c r="G519" s="14"/>
      <c r="H519" s="14"/>
      <c r="I519" s="14"/>
      <c r="J519" s="14"/>
      <c r="K519" s="14"/>
      <c r="L519" s="14"/>
    </row>
    <row r="520" spans="1:12" x14ac:dyDescent="0.2">
      <c r="A520" s="13" t="s">
        <v>1</v>
      </c>
      <c r="B520" s="13" t="s">
        <v>1567</v>
      </c>
      <c r="C520" s="13" t="s">
        <v>1568</v>
      </c>
      <c r="D520" s="13" t="s">
        <v>1589</v>
      </c>
      <c r="E520" s="13" t="s">
        <v>1590</v>
      </c>
      <c r="F520" s="14">
        <v>14.784000000000001</v>
      </c>
      <c r="G520" s="14"/>
      <c r="H520" s="14"/>
      <c r="I520" s="14"/>
      <c r="J520" s="14"/>
      <c r="K520" s="14"/>
      <c r="L520" s="14"/>
    </row>
    <row r="521" spans="1:12" x14ac:dyDescent="0.2">
      <c r="A521" s="13" t="s">
        <v>1</v>
      </c>
      <c r="B521" s="13" t="s">
        <v>1567</v>
      </c>
      <c r="C521" s="13" t="s">
        <v>1568</v>
      </c>
      <c r="D521" s="13" t="s">
        <v>1591</v>
      </c>
      <c r="E521" s="13" t="s">
        <v>1592</v>
      </c>
      <c r="F521" s="14">
        <v>18.815999999999999</v>
      </c>
      <c r="G521" s="14"/>
      <c r="H521" s="14"/>
      <c r="I521" s="14"/>
      <c r="J521" s="14"/>
      <c r="K521" s="14"/>
      <c r="L521" s="14"/>
    </row>
    <row r="522" spans="1:12" x14ac:dyDescent="0.2">
      <c r="A522" s="13" t="s">
        <v>1</v>
      </c>
      <c r="B522" s="13" t="s">
        <v>1567</v>
      </c>
      <c r="C522" s="13" t="s">
        <v>1568</v>
      </c>
      <c r="D522" s="13" t="s">
        <v>1593</v>
      </c>
      <c r="E522" s="13" t="s">
        <v>1594</v>
      </c>
      <c r="F522" s="14">
        <v>53.015999999999998</v>
      </c>
      <c r="G522" s="14"/>
      <c r="H522" s="14"/>
      <c r="I522" s="14"/>
      <c r="J522" s="14"/>
      <c r="K522" s="14"/>
      <c r="L522" s="14"/>
    </row>
    <row r="523" spans="1:12" x14ac:dyDescent="0.2">
      <c r="A523" s="13"/>
      <c r="B523" s="13"/>
      <c r="C523" s="15" t="s">
        <v>1568</v>
      </c>
      <c r="D523" s="13"/>
      <c r="E523" s="13"/>
      <c r="F523" s="14">
        <v>13429.607999999998</v>
      </c>
      <c r="G523" s="14">
        <f>IFERROR(VLOOKUP(C523,Лист3!A:B,2,0),0)</f>
        <v>1416.43075</v>
      </c>
      <c r="H523" s="14">
        <f>F523-G523</f>
        <v>12013.177249999999</v>
      </c>
      <c r="I523" s="14">
        <v>1250.4000000000001</v>
      </c>
      <c r="J523" s="14">
        <f>F523-I523</f>
        <v>12179.207999999999</v>
      </c>
      <c r="K523" s="14">
        <f>IFERROR(VLOOKUP(C523,Лист4!A:B,2,0),0)</f>
        <v>1539.5781000000002</v>
      </c>
      <c r="L523" s="14">
        <f>F523-K523</f>
        <v>11890.029899999998</v>
      </c>
    </row>
    <row r="524" spans="1:12" x14ac:dyDescent="0.2">
      <c r="A524" s="13" t="s">
        <v>1</v>
      </c>
      <c r="B524" s="13" t="s">
        <v>495</v>
      </c>
      <c r="C524" s="13" t="s">
        <v>496</v>
      </c>
      <c r="D524" s="13" t="s">
        <v>497</v>
      </c>
      <c r="E524" s="13" t="s">
        <v>498</v>
      </c>
      <c r="F524" s="14">
        <v>1176</v>
      </c>
      <c r="G524" s="14"/>
      <c r="H524" s="14"/>
      <c r="I524" s="14"/>
      <c r="J524" s="14"/>
      <c r="K524" s="14"/>
      <c r="L524" s="14"/>
    </row>
    <row r="525" spans="1:12" x14ac:dyDescent="0.2">
      <c r="A525" s="13" t="s">
        <v>1</v>
      </c>
      <c r="B525" s="13" t="s">
        <v>495</v>
      </c>
      <c r="C525" s="13" t="s">
        <v>496</v>
      </c>
      <c r="D525" s="13" t="s">
        <v>499</v>
      </c>
      <c r="E525" s="13" t="s">
        <v>500</v>
      </c>
      <c r="F525" s="14">
        <v>368.85599999999999</v>
      </c>
      <c r="G525" s="14"/>
      <c r="H525" s="14"/>
      <c r="I525" s="14"/>
      <c r="J525" s="14"/>
      <c r="K525" s="14"/>
      <c r="L525" s="14"/>
    </row>
    <row r="526" spans="1:12" x14ac:dyDescent="0.2">
      <c r="A526" s="13" t="s">
        <v>1</v>
      </c>
      <c r="B526" s="13" t="s">
        <v>495</v>
      </c>
      <c r="C526" s="13" t="s">
        <v>496</v>
      </c>
      <c r="D526" s="13" t="s">
        <v>501</v>
      </c>
      <c r="E526" s="13" t="s">
        <v>502</v>
      </c>
      <c r="F526" s="14">
        <v>312</v>
      </c>
      <c r="G526" s="14"/>
      <c r="H526" s="14"/>
      <c r="I526" s="14"/>
      <c r="J526" s="14"/>
      <c r="K526" s="14"/>
      <c r="L526" s="14"/>
    </row>
    <row r="527" spans="1:12" x14ac:dyDescent="0.2">
      <c r="A527" s="13" t="s">
        <v>1</v>
      </c>
      <c r="B527" s="13" t="s">
        <v>495</v>
      </c>
      <c r="C527" s="13" t="s">
        <v>496</v>
      </c>
      <c r="D527" s="13" t="s">
        <v>503</v>
      </c>
      <c r="E527" s="13" t="s">
        <v>504</v>
      </c>
      <c r="F527" s="14">
        <v>68.64</v>
      </c>
      <c r="G527" s="14"/>
      <c r="H527" s="14"/>
      <c r="I527" s="14"/>
      <c r="J527" s="14"/>
      <c r="K527" s="14"/>
      <c r="L527" s="14"/>
    </row>
    <row r="528" spans="1:12" x14ac:dyDescent="0.2">
      <c r="A528" s="13" t="s">
        <v>1</v>
      </c>
      <c r="B528" s="13" t="s">
        <v>495</v>
      </c>
      <c r="C528" s="13" t="s">
        <v>496</v>
      </c>
      <c r="D528" s="13" t="s">
        <v>505</v>
      </c>
      <c r="E528" s="13" t="s">
        <v>506</v>
      </c>
      <c r="F528" s="14">
        <v>27.84</v>
      </c>
      <c r="G528" s="14"/>
      <c r="H528" s="14"/>
      <c r="I528" s="14"/>
      <c r="J528" s="14"/>
      <c r="K528" s="14"/>
      <c r="L528" s="14"/>
    </row>
    <row r="529" spans="1:12" x14ac:dyDescent="0.2">
      <c r="A529" s="13" t="s">
        <v>1</v>
      </c>
      <c r="B529" s="13" t="s">
        <v>495</v>
      </c>
      <c r="C529" s="13" t="s">
        <v>496</v>
      </c>
      <c r="D529" s="13" t="s">
        <v>507</v>
      </c>
      <c r="E529" s="13" t="s">
        <v>508</v>
      </c>
      <c r="F529" s="14">
        <v>852.38400000000001</v>
      </c>
      <c r="G529" s="14"/>
      <c r="H529" s="14"/>
      <c r="I529" s="14"/>
      <c r="J529" s="14"/>
      <c r="K529" s="14"/>
      <c r="L529" s="14"/>
    </row>
    <row r="530" spans="1:12" x14ac:dyDescent="0.2">
      <c r="A530" s="13" t="s">
        <v>1</v>
      </c>
      <c r="B530" s="13" t="s">
        <v>495</v>
      </c>
      <c r="C530" s="13" t="s">
        <v>496</v>
      </c>
      <c r="D530" s="13" t="s">
        <v>509</v>
      </c>
      <c r="E530" s="13" t="s">
        <v>510</v>
      </c>
      <c r="F530" s="14">
        <v>1307.7360000000001</v>
      </c>
      <c r="G530" s="14"/>
      <c r="H530" s="14"/>
      <c r="I530" s="14"/>
      <c r="J530" s="14"/>
      <c r="K530" s="14"/>
      <c r="L530" s="14"/>
    </row>
    <row r="531" spans="1:12" x14ac:dyDescent="0.2">
      <c r="A531" s="13" t="s">
        <v>1</v>
      </c>
      <c r="B531" s="13" t="s">
        <v>495</v>
      </c>
      <c r="C531" s="13" t="s">
        <v>496</v>
      </c>
      <c r="D531" s="13" t="s">
        <v>511</v>
      </c>
      <c r="E531" s="13" t="s">
        <v>512</v>
      </c>
      <c r="F531" s="14">
        <v>592.05600000000004</v>
      </c>
      <c r="G531" s="14"/>
      <c r="H531" s="14"/>
      <c r="I531" s="14"/>
      <c r="J531" s="14"/>
      <c r="K531" s="14"/>
      <c r="L531" s="14"/>
    </row>
    <row r="532" spans="1:12" x14ac:dyDescent="0.2">
      <c r="A532" s="13" t="s">
        <v>1</v>
      </c>
      <c r="B532" s="13" t="s">
        <v>495</v>
      </c>
      <c r="C532" s="13" t="s">
        <v>496</v>
      </c>
      <c r="D532" s="13" t="s">
        <v>513</v>
      </c>
      <c r="E532" s="13" t="s">
        <v>514</v>
      </c>
      <c r="F532" s="14">
        <v>1865.2080000000001</v>
      </c>
      <c r="G532" s="14"/>
      <c r="H532" s="14"/>
      <c r="I532" s="14"/>
      <c r="J532" s="14"/>
      <c r="K532" s="14"/>
      <c r="L532" s="14"/>
    </row>
    <row r="533" spans="1:12" x14ac:dyDescent="0.2">
      <c r="A533" s="13" t="s">
        <v>1</v>
      </c>
      <c r="B533" s="13" t="s">
        <v>495</v>
      </c>
      <c r="C533" s="13" t="s">
        <v>496</v>
      </c>
      <c r="D533" s="13" t="s">
        <v>515</v>
      </c>
      <c r="E533" s="13" t="s">
        <v>516</v>
      </c>
      <c r="F533" s="14">
        <v>13.416</v>
      </c>
      <c r="G533" s="14"/>
      <c r="H533" s="14"/>
      <c r="I533" s="14"/>
      <c r="J533" s="14"/>
      <c r="K533" s="14"/>
      <c r="L533" s="14"/>
    </row>
    <row r="534" spans="1:12" x14ac:dyDescent="0.2">
      <c r="A534" s="13" t="s">
        <v>1</v>
      </c>
      <c r="B534" s="13" t="s">
        <v>495</v>
      </c>
      <c r="C534" s="13" t="s">
        <v>496</v>
      </c>
      <c r="D534" s="13" t="s">
        <v>517</v>
      </c>
      <c r="E534" s="13" t="s">
        <v>518</v>
      </c>
      <c r="F534" s="14">
        <v>232.22399999999999</v>
      </c>
      <c r="G534" s="14"/>
      <c r="H534" s="14"/>
      <c r="I534" s="14"/>
      <c r="J534" s="14"/>
      <c r="K534" s="14"/>
      <c r="L534" s="14"/>
    </row>
    <row r="535" spans="1:12" x14ac:dyDescent="0.2">
      <c r="A535" s="13" t="s">
        <v>1</v>
      </c>
      <c r="B535" s="13" t="s">
        <v>495</v>
      </c>
      <c r="C535" s="13" t="s">
        <v>496</v>
      </c>
      <c r="D535" s="13" t="s">
        <v>519</v>
      </c>
      <c r="E535" s="13" t="s">
        <v>520</v>
      </c>
      <c r="F535" s="14">
        <v>19.847999999999999</v>
      </c>
      <c r="G535" s="14"/>
      <c r="H535" s="14"/>
      <c r="I535" s="14"/>
      <c r="J535" s="14"/>
      <c r="K535" s="14"/>
      <c r="L535" s="14"/>
    </row>
    <row r="536" spans="1:12" x14ac:dyDescent="0.2">
      <c r="A536" s="13" t="s">
        <v>1</v>
      </c>
      <c r="B536" s="13" t="s">
        <v>495</v>
      </c>
      <c r="C536" s="13" t="s">
        <v>496</v>
      </c>
      <c r="D536" s="13" t="s">
        <v>521</v>
      </c>
      <c r="E536" s="13" t="s">
        <v>522</v>
      </c>
      <c r="F536" s="14">
        <v>32.688000000000002</v>
      </c>
      <c r="G536" s="14"/>
      <c r="H536" s="14"/>
      <c r="I536" s="14"/>
      <c r="J536" s="14"/>
      <c r="K536" s="14"/>
      <c r="L536" s="14"/>
    </row>
    <row r="537" spans="1:12" x14ac:dyDescent="0.2">
      <c r="A537" s="13" t="s">
        <v>1</v>
      </c>
      <c r="B537" s="13" t="s">
        <v>495</v>
      </c>
      <c r="C537" s="13" t="s">
        <v>496</v>
      </c>
      <c r="D537" s="13" t="s">
        <v>523</v>
      </c>
      <c r="E537" s="13" t="s">
        <v>524</v>
      </c>
      <c r="F537" s="14">
        <v>22.56</v>
      </c>
      <c r="G537" s="14"/>
      <c r="H537" s="14"/>
      <c r="I537" s="14"/>
      <c r="J537" s="14"/>
      <c r="K537" s="14"/>
      <c r="L537" s="14"/>
    </row>
    <row r="538" spans="1:12" x14ac:dyDescent="0.2">
      <c r="A538" s="13" t="s">
        <v>1</v>
      </c>
      <c r="B538" s="13" t="s">
        <v>495</v>
      </c>
      <c r="C538" s="13" t="s">
        <v>496</v>
      </c>
      <c r="D538" s="13" t="s">
        <v>525</v>
      </c>
      <c r="E538" s="13" t="s">
        <v>526</v>
      </c>
      <c r="F538" s="14">
        <v>15.167999999999999</v>
      </c>
      <c r="G538" s="14"/>
      <c r="H538" s="14"/>
      <c r="I538" s="14"/>
      <c r="J538" s="14"/>
      <c r="K538" s="14"/>
      <c r="L538" s="14"/>
    </row>
    <row r="539" spans="1:12" x14ac:dyDescent="0.2">
      <c r="A539" s="13" t="s">
        <v>1</v>
      </c>
      <c r="B539" s="13" t="s">
        <v>495</v>
      </c>
      <c r="C539" s="13" t="s">
        <v>496</v>
      </c>
      <c r="D539" s="13" t="s">
        <v>527</v>
      </c>
      <c r="E539" s="13" t="s">
        <v>528</v>
      </c>
      <c r="F539" s="14">
        <v>31.2</v>
      </c>
      <c r="G539" s="14"/>
      <c r="H539" s="14"/>
      <c r="I539" s="14"/>
      <c r="J539" s="14"/>
      <c r="K539" s="14"/>
      <c r="L539" s="14"/>
    </row>
    <row r="540" spans="1:12" x14ac:dyDescent="0.2">
      <c r="A540" s="13" t="s">
        <v>1</v>
      </c>
      <c r="B540" s="13" t="s">
        <v>495</v>
      </c>
      <c r="C540" s="13" t="s">
        <v>496</v>
      </c>
      <c r="D540" s="13" t="s">
        <v>529</v>
      </c>
      <c r="E540" s="13" t="s">
        <v>530</v>
      </c>
      <c r="F540" s="14">
        <v>32.927999999999997</v>
      </c>
      <c r="G540" s="14"/>
      <c r="H540" s="14"/>
      <c r="I540" s="14"/>
      <c r="J540" s="14"/>
      <c r="K540" s="14"/>
      <c r="L540" s="14"/>
    </row>
    <row r="541" spans="1:12" x14ac:dyDescent="0.2">
      <c r="A541" s="13" t="s">
        <v>1</v>
      </c>
      <c r="B541" s="13" t="s">
        <v>495</v>
      </c>
      <c r="C541" s="13" t="s">
        <v>496</v>
      </c>
      <c r="D541" s="13" t="s">
        <v>531</v>
      </c>
      <c r="E541" s="13" t="s">
        <v>532</v>
      </c>
      <c r="F541" s="14">
        <v>267.55200000000002</v>
      </c>
      <c r="G541" s="14"/>
      <c r="H541" s="14"/>
      <c r="I541" s="14"/>
      <c r="J541" s="14"/>
      <c r="K541" s="14"/>
      <c r="L541" s="14"/>
    </row>
    <row r="542" spans="1:12" x14ac:dyDescent="0.2">
      <c r="A542" s="13" t="s">
        <v>1</v>
      </c>
      <c r="B542" s="13" t="s">
        <v>495</v>
      </c>
      <c r="C542" s="13" t="s">
        <v>496</v>
      </c>
      <c r="D542" s="13" t="s">
        <v>533</v>
      </c>
      <c r="E542" s="13" t="s">
        <v>534</v>
      </c>
      <c r="F542" s="14">
        <v>42.12</v>
      </c>
      <c r="G542" s="14"/>
      <c r="H542" s="14"/>
      <c r="I542" s="14"/>
      <c r="J542" s="14"/>
      <c r="K542" s="14"/>
      <c r="L542" s="14"/>
    </row>
    <row r="543" spans="1:12" x14ac:dyDescent="0.2">
      <c r="A543" s="13" t="s">
        <v>1</v>
      </c>
      <c r="B543" s="13" t="s">
        <v>495</v>
      </c>
      <c r="C543" s="13" t="s">
        <v>496</v>
      </c>
      <c r="D543" s="13" t="s">
        <v>535</v>
      </c>
      <c r="E543" s="13" t="s">
        <v>536</v>
      </c>
      <c r="F543" s="14">
        <v>483.48</v>
      </c>
      <c r="G543" s="14"/>
      <c r="H543" s="14"/>
      <c r="I543" s="14"/>
      <c r="J543" s="14"/>
      <c r="K543" s="14"/>
      <c r="L543" s="14"/>
    </row>
    <row r="544" spans="1:12" x14ac:dyDescent="0.2">
      <c r="A544" s="13" t="s">
        <v>1</v>
      </c>
      <c r="B544" s="13" t="s">
        <v>495</v>
      </c>
      <c r="C544" s="13" t="s">
        <v>496</v>
      </c>
      <c r="D544" s="13" t="s">
        <v>537</v>
      </c>
      <c r="E544" s="13" t="s">
        <v>538</v>
      </c>
      <c r="F544" s="14">
        <v>25.367999999999999</v>
      </c>
      <c r="G544" s="14"/>
      <c r="H544" s="14"/>
      <c r="I544" s="14"/>
      <c r="J544" s="14"/>
      <c r="K544" s="14"/>
      <c r="L544" s="14"/>
    </row>
    <row r="545" spans="1:12" x14ac:dyDescent="0.2">
      <c r="A545" s="13" t="s">
        <v>1</v>
      </c>
      <c r="B545" s="13" t="s">
        <v>495</v>
      </c>
      <c r="C545" s="13" t="s">
        <v>496</v>
      </c>
      <c r="D545" s="13" t="s">
        <v>539</v>
      </c>
      <c r="E545" s="13" t="s">
        <v>540</v>
      </c>
      <c r="F545" s="14">
        <v>28.608000000000001</v>
      </c>
      <c r="G545" s="14"/>
      <c r="H545" s="14"/>
      <c r="I545" s="14"/>
      <c r="J545" s="14"/>
      <c r="K545" s="14"/>
      <c r="L545" s="14"/>
    </row>
    <row r="546" spans="1:12" x14ac:dyDescent="0.2">
      <c r="A546" s="13" t="s">
        <v>1</v>
      </c>
      <c r="B546" s="13" t="s">
        <v>495</v>
      </c>
      <c r="C546" s="13" t="s">
        <v>496</v>
      </c>
      <c r="D546" s="13" t="s">
        <v>541</v>
      </c>
      <c r="E546" s="13" t="s">
        <v>542</v>
      </c>
      <c r="F546" s="14">
        <v>20.184000000000001</v>
      </c>
      <c r="G546" s="14"/>
      <c r="H546" s="14"/>
      <c r="I546" s="14"/>
      <c r="J546" s="14"/>
      <c r="K546" s="14"/>
      <c r="L546" s="14"/>
    </row>
    <row r="547" spans="1:12" x14ac:dyDescent="0.2">
      <c r="A547" s="13" t="s">
        <v>1</v>
      </c>
      <c r="B547" s="13" t="s">
        <v>495</v>
      </c>
      <c r="C547" s="13" t="s">
        <v>496</v>
      </c>
      <c r="D547" s="13" t="s">
        <v>543</v>
      </c>
      <c r="E547" s="13" t="s">
        <v>544</v>
      </c>
      <c r="F547" s="14">
        <v>27.96</v>
      </c>
      <c r="G547" s="14"/>
      <c r="H547" s="14"/>
      <c r="I547" s="14"/>
      <c r="J547" s="14"/>
      <c r="K547" s="14"/>
      <c r="L547" s="14"/>
    </row>
    <row r="548" spans="1:12" x14ac:dyDescent="0.2">
      <c r="A548" s="13" t="s">
        <v>1</v>
      </c>
      <c r="B548" s="13" t="s">
        <v>495</v>
      </c>
      <c r="C548" s="13" t="s">
        <v>496</v>
      </c>
      <c r="D548" s="13" t="s">
        <v>545</v>
      </c>
      <c r="E548" s="13" t="s">
        <v>546</v>
      </c>
      <c r="F548" s="14">
        <v>151.77600000000001</v>
      </c>
      <c r="G548" s="14"/>
      <c r="H548" s="14"/>
      <c r="I548" s="14"/>
      <c r="J548" s="14"/>
      <c r="K548" s="14"/>
      <c r="L548" s="14"/>
    </row>
    <row r="549" spans="1:12" x14ac:dyDescent="0.2">
      <c r="A549" s="13" t="s">
        <v>1</v>
      </c>
      <c r="B549" s="13" t="s">
        <v>495</v>
      </c>
      <c r="C549" s="13" t="s">
        <v>496</v>
      </c>
      <c r="D549" s="13" t="s">
        <v>547</v>
      </c>
      <c r="E549" s="13" t="s">
        <v>548</v>
      </c>
      <c r="F549" s="14">
        <v>829.15200000000004</v>
      </c>
      <c r="G549" s="14"/>
      <c r="H549" s="14"/>
      <c r="I549" s="14"/>
      <c r="J549" s="14"/>
      <c r="K549" s="14"/>
      <c r="L549" s="14"/>
    </row>
    <row r="550" spans="1:12" x14ac:dyDescent="0.2">
      <c r="A550" s="13" t="s">
        <v>1</v>
      </c>
      <c r="B550" s="13" t="s">
        <v>495</v>
      </c>
      <c r="C550" s="13" t="s">
        <v>496</v>
      </c>
      <c r="D550" s="13" t="s">
        <v>549</v>
      </c>
      <c r="E550" s="13" t="s">
        <v>550</v>
      </c>
      <c r="F550" s="14">
        <v>129.47999999999999</v>
      </c>
      <c r="G550" s="14"/>
      <c r="H550" s="14"/>
      <c r="I550" s="14"/>
      <c r="J550" s="14"/>
      <c r="K550" s="14"/>
      <c r="L550" s="14"/>
    </row>
    <row r="551" spans="1:12" x14ac:dyDescent="0.2">
      <c r="A551" s="13" t="s">
        <v>1</v>
      </c>
      <c r="B551" s="13" t="s">
        <v>495</v>
      </c>
      <c r="C551" s="13" t="s">
        <v>496</v>
      </c>
      <c r="D551" s="13" t="s">
        <v>551</v>
      </c>
      <c r="E551" s="13" t="s">
        <v>552</v>
      </c>
      <c r="F551" s="14">
        <v>8479.6560000000009</v>
      </c>
      <c r="G551" s="14"/>
      <c r="H551" s="14"/>
      <c r="I551" s="14"/>
      <c r="J551" s="14"/>
      <c r="K551" s="14"/>
      <c r="L551" s="14"/>
    </row>
    <row r="552" spans="1:12" x14ac:dyDescent="0.2">
      <c r="A552" s="13" t="s">
        <v>1</v>
      </c>
      <c r="B552" s="13" t="s">
        <v>495</v>
      </c>
      <c r="C552" s="13" t="s">
        <v>496</v>
      </c>
      <c r="D552" s="13" t="s">
        <v>553</v>
      </c>
      <c r="E552" s="13" t="s">
        <v>554</v>
      </c>
      <c r="F552" s="14">
        <v>40.607999999999997</v>
      </c>
      <c r="G552" s="14"/>
      <c r="H552" s="14"/>
      <c r="I552" s="14"/>
      <c r="J552" s="14"/>
      <c r="K552" s="14"/>
      <c r="L552" s="14"/>
    </row>
    <row r="553" spans="1:12" x14ac:dyDescent="0.2">
      <c r="A553" s="13" t="s">
        <v>1</v>
      </c>
      <c r="B553" s="13" t="s">
        <v>495</v>
      </c>
      <c r="C553" s="13" t="s">
        <v>496</v>
      </c>
      <c r="D553" s="13" t="s">
        <v>555</v>
      </c>
      <c r="E553" s="13" t="s">
        <v>556</v>
      </c>
      <c r="F553" s="14">
        <v>32.856000000000002</v>
      </c>
      <c r="G553" s="14"/>
      <c r="H553" s="14"/>
      <c r="I553" s="14"/>
      <c r="J553" s="14"/>
      <c r="K553" s="14"/>
      <c r="L553" s="14"/>
    </row>
    <row r="554" spans="1:12" x14ac:dyDescent="0.2">
      <c r="A554" s="13" t="s">
        <v>1</v>
      </c>
      <c r="B554" s="13" t="s">
        <v>495</v>
      </c>
      <c r="C554" s="13" t="s">
        <v>496</v>
      </c>
      <c r="D554" s="13" t="s">
        <v>557</v>
      </c>
      <c r="E554" s="13" t="s">
        <v>558</v>
      </c>
      <c r="F554" s="14">
        <v>764.64</v>
      </c>
      <c r="G554" s="14"/>
      <c r="H554" s="14"/>
      <c r="I554" s="14"/>
      <c r="J554" s="14"/>
      <c r="K554" s="14"/>
      <c r="L554" s="14"/>
    </row>
    <row r="555" spans="1:12" x14ac:dyDescent="0.2">
      <c r="A555" s="13" t="s">
        <v>1</v>
      </c>
      <c r="B555" s="13" t="s">
        <v>495</v>
      </c>
      <c r="C555" s="13" t="s">
        <v>496</v>
      </c>
      <c r="D555" s="13" t="s">
        <v>559</v>
      </c>
      <c r="E555" s="13" t="s">
        <v>560</v>
      </c>
      <c r="F555" s="14">
        <v>860.73599999999999</v>
      </c>
      <c r="G555" s="14"/>
      <c r="H555" s="14"/>
      <c r="I555" s="14"/>
      <c r="J555" s="14"/>
      <c r="K555" s="14"/>
      <c r="L555" s="14"/>
    </row>
    <row r="556" spans="1:12" x14ac:dyDescent="0.2">
      <c r="A556" s="13" t="s">
        <v>1</v>
      </c>
      <c r="B556" s="13" t="s">
        <v>495</v>
      </c>
      <c r="C556" s="13" t="s">
        <v>496</v>
      </c>
      <c r="D556" s="13" t="s">
        <v>561</v>
      </c>
      <c r="E556" s="13" t="s">
        <v>562</v>
      </c>
      <c r="F556" s="14">
        <v>34.536000000000001</v>
      </c>
      <c r="G556" s="14"/>
      <c r="H556" s="14"/>
      <c r="I556" s="14"/>
      <c r="J556" s="14"/>
      <c r="K556" s="14"/>
      <c r="L556" s="14"/>
    </row>
    <row r="557" spans="1:12" x14ac:dyDescent="0.2">
      <c r="A557" s="13" t="s">
        <v>1</v>
      </c>
      <c r="B557" s="13" t="s">
        <v>495</v>
      </c>
      <c r="C557" s="13" t="s">
        <v>496</v>
      </c>
      <c r="D557" s="13" t="s">
        <v>563</v>
      </c>
      <c r="E557" s="13" t="s">
        <v>564</v>
      </c>
      <c r="F557" s="14">
        <v>3336.3359999999998</v>
      </c>
      <c r="G557" s="14"/>
      <c r="H557" s="14"/>
      <c r="I557" s="14"/>
      <c r="J557" s="14"/>
      <c r="K557" s="14"/>
      <c r="L557" s="14"/>
    </row>
    <row r="558" spans="1:12" x14ac:dyDescent="0.2">
      <c r="A558" s="13" t="s">
        <v>1</v>
      </c>
      <c r="B558" s="13" t="s">
        <v>495</v>
      </c>
      <c r="C558" s="13" t="s">
        <v>496</v>
      </c>
      <c r="D558" s="13" t="s">
        <v>565</v>
      </c>
      <c r="E558" s="13" t="s">
        <v>566</v>
      </c>
      <c r="F558" s="14">
        <v>535.53599999999994</v>
      </c>
      <c r="G558" s="14"/>
      <c r="H558" s="14"/>
      <c r="I558" s="14"/>
      <c r="J558" s="14"/>
      <c r="K558" s="14"/>
      <c r="L558" s="14"/>
    </row>
    <row r="559" spans="1:12" x14ac:dyDescent="0.2">
      <c r="A559" s="13" t="s">
        <v>1</v>
      </c>
      <c r="B559" s="13" t="s">
        <v>495</v>
      </c>
      <c r="C559" s="13" t="s">
        <v>496</v>
      </c>
      <c r="D559" s="13" t="s">
        <v>567</v>
      </c>
      <c r="E559" s="13" t="s">
        <v>568</v>
      </c>
      <c r="F559" s="14">
        <v>4220.616</v>
      </c>
      <c r="G559" s="14"/>
      <c r="H559" s="14"/>
      <c r="I559" s="14"/>
      <c r="J559" s="14"/>
      <c r="K559" s="14"/>
      <c r="L559" s="14"/>
    </row>
    <row r="560" spans="1:12" x14ac:dyDescent="0.2">
      <c r="A560" s="13" t="s">
        <v>1</v>
      </c>
      <c r="B560" s="13" t="s">
        <v>495</v>
      </c>
      <c r="C560" s="13" t="s">
        <v>496</v>
      </c>
      <c r="D560" s="13" t="s">
        <v>569</v>
      </c>
      <c r="E560" s="13" t="s">
        <v>570</v>
      </c>
      <c r="F560" s="14">
        <v>436.77600000000001</v>
      </c>
      <c r="G560" s="14"/>
      <c r="H560" s="14"/>
      <c r="I560" s="14"/>
      <c r="J560" s="14"/>
      <c r="K560" s="14"/>
      <c r="L560" s="14"/>
    </row>
    <row r="561" spans="1:12" x14ac:dyDescent="0.2">
      <c r="A561" s="13" t="s">
        <v>1</v>
      </c>
      <c r="B561" s="13" t="s">
        <v>495</v>
      </c>
      <c r="C561" s="13" t="s">
        <v>496</v>
      </c>
      <c r="D561" s="13" t="s">
        <v>571</v>
      </c>
      <c r="E561" s="13" t="s">
        <v>572</v>
      </c>
      <c r="F561" s="14">
        <v>83.4</v>
      </c>
      <c r="G561" s="14"/>
      <c r="H561" s="14"/>
      <c r="I561" s="14"/>
      <c r="J561" s="14"/>
      <c r="K561" s="14"/>
      <c r="L561" s="14"/>
    </row>
    <row r="562" spans="1:12" x14ac:dyDescent="0.2">
      <c r="A562" s="13" t="s">
        <v>1</v>
      </c>
      <c r="B562" s="13" t="s">
        <v>495</v>
      </c>
      <c r="C562" s="13" t="s">
        <v>496</v>
      </c>
      <c r="D562" s="13" t="s">
        <v>573</v>
      </c>
      <c r="E562" s="13" t="s">
        <v>574</v>
      </c>
      <c r="F562" s="14">
        <v>670.94399999999996</v>
      </c>
      <c r="G562" s="14"/>
      <c r="H562" s="14"/>
      <c r="I562" s="14"/>
      <c r="J562" s="14"/>
      <c r="K562" s="14"/>
      <c r="L562" s="14"/>
    </row>
    <row r="563" spans="1:12" x14ac:dyDescent="0.2">
      <c r="A563" s="13" t="s">
        <v>1</v>
      </c>
      <c r="B563" s="13" t="s">
        <v>495</v>
      </c>
      <c r="C563" s="13" t="s">
        <v>496</v>
      </c>
      <c r="D563" s="13" t="s">
        <v>575</v>
      </c>
      <c r="E563" s="13" t="s">
        <v>576</v>
      </c>
      <c r="F563" s="14">
        <v>191.47200000000001</v>
      </c>
      <c r="G563" s="14"/>
      <c r="H563" s="14"/>
      <c r="I563" s="14"/>
      <c r="J563" s="14"/>
      <c r="K563" s="14"/>
      <c r="L563" s="14"/>
    </row>
    <row r="564" spans="1:12" x14ac:dyDescent="0.2">
      <c r="A564" s="13" t="s">
        <v>1</v>
      </c>
      <c r="B564" s="13" t="s">
        <v>495</v>
      </c>
      <c r="C564" s="13" t="s">
        <v>496</v>
      </c>
      <c r="D564" s="13" t="s">
        <v>577</v>
      </c>
      <c r="E564" s="13" t="s">
        <v>578</v>
      </c>
      <c r="F564" s="14">
        <v>115.2</v>
      </c>
      <c r="G564" s="14"/>
      <c r="H564" s="14"/>
      <c r="I564" s="14"/>
      <c r="J564" s="14"/>
      <c r="K564" s="14"/>
      <c r="L564" s="14"/>
    </row>
    <row r="565" spans="1:12" x14ac:dyDescent="0.2">
      <c r="A565" s="13" t="s">
        <v>1</v>
      </c>
      <c r="B565" s="13" t="s">
        <v>495</v>
      </c>
      <c r="C565" s="13" t="s">
        <v>496</v>
      </c>
      <c r="D565" s="13" t="s">
        <v>579</v>
      </c>
      <c r="E565" s="13" t="s">
        <v>580</v>
      </c>
      <c r="F565" s="14">
        <v>18.36</v>
      </c>
      <c r="G565" s="14"/>
      <c r="H565" s="14"/>
      <c r="I565" s="14"/>
      <c r="J565" s="14"/>
      <c r="K565" s="14"/>
      <c r="L565" s="14"/>
    </row>
    <row r="566" spans="1:12" x14ac:dyDescent="0.2">
      <c r="A566" s="13" t="s">
        <v>1</v>
      </c>
      <c r="B566" s="13" t="s">
        <v>495</v>
      </c>
      <c r="C566" s="13" t="s">
        <v>496</v>
      </c>
      <c r="D566" s="13" t="s">
        <v>391</v>
      </c>
      <c r="E566" s="13" t="s">
        <v>582</v>
      </c>
      <c r="F566" s="14">
        <v>142.80000000000001</v>
      </c>
      <c r="G566" s="14"/>
      <c r="H566" s="14"/>
      <c r="I566" s="14"/>
      <c r="J566" s="14"/>
      <c r="K566" s="14"/>
      <c r="L566" s="14"/>
    </row>
    <row r="567" spans="1:12" x14ac:dyDescent="0.2">
      <c r="A567" s="13" t="s">
        <v>1</v>
      </c>
      <c r="B567" s="13" t="s">
        <v>495</v>
      </c>
      <c r="C567" s="13" t="s">
        <v>496</v>
      </c>
      <c r="D567" s="13" t="s">
        <v>583</v>
      </c>
      <c r="E567" s="13" t="s">
        <v>584</v>
      </c>
      <c r="F567" s="14">
        <v>66.744</v>
      </c>
      <c r="G567" s="14"/>
      <c r="H567" s="14"/>
      <c r="I567" s="14"/>
      <c r="J567" s="14"/>
      <c r="K567" s="14"/>
      <c r="L567" s="14"/>
    </row>
    <row r="568" spans="1:12" x14ac:dyDescent="0.2">
      <c r="A568" s="13" t="s">
        <v>1</v>
      </c>
      <c r="B568" s="13" t="s">
        <v>495</v>
      </c>
      <c r="C568" s="13" t="s">
        <v>496</v>
      </c>
      <c r="D568" s="13" t="s">
        <v>585</v>
      </c>
      <c r="E568" s="13" t="s">
        <v>586</v>
      </c>
      <c r="F568" s="14">
        <v>496.03199999999998</v>
      </c>
      <c r="G568" s="14"/>
      <c r="H568" s="14"/>
      <c r="I568" s="14"/>
      <c r="J568" s="14"/>
      <c r="K568" s="14"/>
      <c r="L568" s="14"/>
    </row>
    <row r="569" spans="1:12" x14ac:dyDescent="0.2">
      <c r="A569" s="13" t="s">
        <v>1</v>
      </c>
      <c r="B569" s="13" t="s">
        <v>495</v>
      </c>
      <c r="C569" s="13" t="s">
        <v>496</v>
      </c>
      <c r="D569" s="13" t="s">
        <v>587</v>
      </c>
      <c r="E569" s="13" t="s">
        <v>588</v>
      </c>
      <c r="F569" s="14">
        <v>62.4</v>
      </c>
      <c r="G569" s="14"/>
      <c r="H569" s="14"/>
      <c r="I569" s="14"/>
      <c r="J569" s="14"/>
      <c r="K569" s="14"/>
      <c r="L569" s="14"/>
    </row>
    <row r="570" spans="1:12" x14ac:dyDescent="0.2">
      <c r="A570" s="13" t="s">
        <v>1</v>
      </c>
      <c r="B570" s="13" t="s">
        <v>495</v>
      </c>
      <c r="C570" s="13" t="s">
        <v>496</v>
      </c>
      <c r="D570" s="13" t="s">
        <v>589</v>
      </c>
      <c r="E570" s="13" t="s">
        <v>590</v>
      </c>
      <c r="F570" s="14">
        <v>28.8</v>
      </c>
      <c r="G570" s="14"/>
      <c r="H570" s="14"/>
      <c r="I570" s="14"/>
      <c r="J570" s="14"/>
      <c r="K570" s="14"/>
      <c r="L570" s="14"/>
    </row>
    <row r="571" spans="1:12" x14ac:dyDescent="0.2">
      <c r="A571" s="13" t="s">
        <v>1</v>
      </c>
      <c r="B571" s="13" t="s">
        <v>495</v>
      </c>
      <c r="C571" s="13" t="s">
        <v>496</v>
      </c>
      <c r="D571" s="13" t="s">
        <v>591</v>
      </c>
      <c r="E571" s="13" t="s">
        <v>592</v>
      </c>
      <c r="F571" s="14">
        <v>16.608000000000001</v>
      </c>
      <c r="G571" s="14"/>
      <c r="H571" s="14"/>
      <c r="I571" s="14"/>
      <c r="J571" s="14"/>
      <c r="K571" s="14"/>
      <c r="L571" s="14"/>
    </row>
    <row r="572" spans="1:12" x14ac:dyDescent="0.2">
      <c r="A572" s="13" t="s">
        <v>1</v>
      </c>
      <c r="B572" s="13" t="s">
        <v>495</v>
      </c>
      <c r="C572" s="13" t="s">
        <v>496</v>
      </c>
      <c r="D572" s="13" t="s">
        <v>593</v>
      </c>
      <c r="E572" s="13" t="s">
        <v>594</v>
      </c>
      <c r="F572" s="14">
        <v>262.392</v>
      </c>
      <c r="G572" s="14"/>
      <c r="H572" s="14"/>
      <c r="I572" s="14"/>
      <c r="J572" s="14"/>
      <c r="K572" s="14"/>
      <c r="L572" s="14"/>
    </row>
    <row r="573" spans="1:12" x14ac:dyDescent="0.2">
      <c r="A573" s="13" t="s">
        <v>1</v>
      </c>
      <c r="B573" s="13" t="s">
        <v>495</v>
      </c>
      <c r="C573" s="13" t="s">
        <v>496</v>
      </c>
      <c r="D573" s="13" t="s">
        <v>595</v>
      </c>
      <c r="E573" s="13" t="s">
        <v>596</v>
      </c>
      <c r="F573" s="14">
        <v>391.2</v>
      </c>
      <c r="G573" s="14"/>
      <c r="H573" s="14"/>
      <c r="I573" s="14"/>
      <c r="J573" s="14"/>
      <c r="K573" s="14"/>
      <c r="L573" s="14"/>
    </row>
    <row r="574" spans="1:12" x14ac:dyDescent="0.2">
      <c r="A574" s="13"/>
      <c r="B574" s="13"/>
      <c r="C574" s="15" t="s">
        <v>496</v>
      </c>
      <c r="D574" s="13"/>
      <c r="E574" s="13"/>
      <c r="F574" s="14">
        <v>30265.080000000009</v>
      </c>
      <c r="G574" s="14">
        <f>IFERROR(VLOOKUP(C574,Лист3!A:B,2,0),0)</f>
        <v>142.04651000000001</v>
      </c>
      <c r="H574" s="14">
        <f>F574-G574</f>
        <v>30123.033490000009</v>
      </c>
      <c r="I574" s="14">
        <v>60.7</v>
      </c>
      <c r="J574" s="14">
        <f>F574-I574</f>
        <v>30204.380000000008</v>
      </c>
      <c r="K574" s="14">
        <f>IFERROR(VLOOKUP(C574,Лист4!A:B,2,0),0)</f>
        <v>844.59699999999998</v>
      </c>
      <c r="L574" s="14">
        <f>F574-K574</f>
        <v>29420.483000000007</v>
      </c>
    </row>
    <row r="575" spans="1:12" x14ac:dyDescent="0.2">
      <c r="A575" s="13" t="s">
        <v>1</v>
      </c>
      <c r="B575" s="13" t="s">
        <v>1943</v>
      </c>
      <c r="C575" s="13" t="s">
        <v>1944</v>
      </c>
      <c r="D575" s="13" t="s">
        <v>1945</v>
      </c>
      <c r="E575" s="13" t="s">
        <v>1946</v>
      </c>
      <c r="F575" s="14">
        <v>2397.8879999999999</v>
      </c>
      <c r="G575" s="14"/>
      <c r="H575" s="14"/>
      <c r="I575" s="14"/>
      <c r="J575" s="14"/>
      <c r="K575" s="14"/>
      <c r="L575" s="14"/>
    </row>
    <row r="576" spans="1:12" x14ac:dyDescent="0.2">
      <c r="A576" s="13" t="s">
        <v>1</v>
      </c>
      <c r="B576" s="13" t="s">
        <v>1943</v>
      </c>
      <c r="C576" s="13" t="s">
        <v>1944</v>
      </c>
      <c r="D576" s="13" t="s">
        <v>1947</v>
      </c>
      <c r="E576" s="13" t="s">
        <v>1948</v>
      </c>
      <c r="F576" s="14">
        <v>1281.24</v>
      </c>
      <c r="G576" s="14"/>
      <c r="H576" s="14"/>
      <c r="I576" s="14"/>
      <c r="J576" s="14"/>
      <c r="K576" s="14"/>
      <c r="L576" s="14"/>
    </row>
    <row r="577" spans="1:12" x14ac:dyDescent="0.2">
      <c r="A577" s="13" t="s">
        <v>1</v>
      </c>
      <c r="B577" s="13" t="s">
        <v>1943</v>
      </c>
      <c r="C577" s="13" t="s">
        <v>1944</v>
      </c>
      <c r="D577" s="13" t="s">
        <v>1949</v>
      </c>
      <c r="E577" s="13" t="s">
        <v>1950</v>
      </c>
      <c r="F577" s="14">
        <v>148.63200000000001</v>
      </c>
      <c r="G577" s="14"/>
      <c r="H577" s="14"/>
      <c r="I577" s="14"/>
      <c r="J577" s="14"/>
      <c r="K577" s="14"/>
      <c r="L577" s="14"/>
    </row>
    <row r="578" spans="1:12" x14ac:dyDescent="0.2">
      <c r="A578" s="13" t="s">
        <v>1</v>
      </c>
      <c r="B578" s="13" t="s">
        <v>1943</v>
      </c>
      <c r="C578" s="13" t="s">
        <v>1944</v>
      </c>
      <c r="D578" s="13" t="s">
        <v>1951</v>
      </c>
      <c r="E578" s="13" t="s">
        <v>1952</v>
      </c>
      <c r="F578" s="14">
        <v>5.4960000000000004</v>
      </c>
      <c r="G578" s="14"/>
      <c r="H578" s="14"/>
      <c r="I578" s="14"/>
      <c r="J578" s="14"/>
      <c r="K578" s="14"/>
      <c r="L578" s="14"/>
    </row>
    <row r="579" spans="1:12" x14ac:dyDescent="0.2">
      <c r="A579" s="13" t="s">
        <v>1</v>
      </c>
      <c r="B579" s="13" t="s">
        <v>1943</v>
      </c>
      <c r="C579" s="13" t="s">
        <v>1944</v>
      </c>
      <c r="D579" s="13" t="s">
        <v>1953</v>
      </c>
      <c r="E579" s="13" t="s">
        <v>1954</v>
      </c>
      <c r="F579" s="14">
        <v>233.52</v>
      </c>
      <c r="G579" s="14"/>
      <c r="H579" s="14"/>
      <c r="I579" s="14"/>
      <c r="J579" s="14"/>
      <c r="K579" s="14"/>
      <c r="L579" s="14"/>
    </row>
    <row r="580" spans="1:12" x14ac:dyDescent="0.2">
      <c r="A580" s="13" t="s">
        <v>1</v>
      </c>
      <c r="B580" s="13" t="s">
        <v>1943</v>
      </c>
      <c r="C580" s="13" t="s">
        <v>1944</v>
      </c>
      <c r="D580" s="13" t="s">
        <v>1955</v>
      </c>
      <c r="E580" s="13" t="s">
        <v>1956</v>
      </c>
      <c r="F580" s="14">
        <v>34.799999999999997</v>
      </c>
      <c r="G580" s="14"/>
      <c r="H580" s="14"/>
      <c r="I580" s="14"/>
      <c r="J580" s="14"/>
      <c r="K580" s="14"/>
      <c r="L580" s="14"/>
    </row>
    <row r="581" spans="1:12" x14ac:dyDescent="0.2">
      <c r="A581" s="13" t="s">
        <v>1</v>
      </c>
      <c r="B581" s="13" t="s">
        <v>1943</v>
      </c>
      <c r="C581" s="13" t="s">
        <v>1944</v>
      </c>
      <c r="D581" s="13" t="s">
        <v>1957</v>
      </c>
      <c r="E581" s="13" t="s">
        <v>1958</v>
      </c>
      <c r="F581" s="14">
        <v>490.08</v>
      </c>
      <c r="G581" s="14"/>
      <c r="H581" s="14"/>
      <c r="I581" s="14"/>
      <c r="J581" s="14"/>
      <c r="K581" s="14"/>
      <c r="L581" s="14"/>
    </row>
    <row r="582" spans="1:12" x14ac:dyDescent="0.2">
      <c r="A582" s="13" t="s">
        <v>1</v>
      </c>
      <c r="B582" s="13" t="s">
        <v>1943</v>
      </c>
      <c r="C582" s="13" t="s">
        <v>1944</v>
      </c>
      <c r="D582" s="13" t="s">
        <v>1959</v>
      </c>
      <c r="E582" s="13" t="s">
        <v>1960</v>
      </c>
      <c r="F582" s="14">
        <v>87.768000000000001</v>
      </c>
      <c r="G582" s="14"/>
      <c r="H582" s="14"/>
      <c r="I582" s="14"/>
      <c r="J582" s="14"/>
      <c r="K582" s="14"/>
      <c r="L582" s="14"/>
    </row>
    <row r="583" spans="1:12" x14ac:dyDescent="0.2">
      <c r="A583" s="13" t="s">
        <v>1</v>
      </c>
      <c r="B583" s="13" t="s">
        <v>1943</v>
      </c>
      <c r="C583" s="13" t="s">
        <v>1944</v>
      </c>
      <c r="D583" s="13" t="s">
        <v>1961</v>
      </c>
      <c r="E583" s="13" t="s">
        <v>1962</v>
      </c>
      <c r="F583" s="14">
        <v>15.12</v>
      </c>
      <c r="G583" s="14"/>
      <c r="H583" s="14"/>
      <c r="I583" s="14"/>
      <c r="J583" s="14"/>
      <c r="K583" s="14"/>
      <c r="L583" s="14"/>
    </row>
    <row r="584" spans="1:12" x14ac:dyDescent="0.2">
      <c r="A584" s="13" t="s">
        <v>1</v>
      </c>
      <c r="B584" s="13" t="s">
        <v>1943</v>
      </c>
      <c r="C584" s="13" t="s">
        <v>1944</v>
      </c>
      <c r="D584" s="13" t="s">
        <v>1963</v>
      </c>
      <c r="E584" s="13" t="s">
        <v>1964</v>
      </c>
      <c r="F584" s="14">
        <v>20.495999999999999</v>
      </c>
      <c r="G584" s="14"/>
      <c r="H584" s="14"/>
      <c r="I584" s="14"/>
      <c r="J584" s="14"/>
      <c r="K584" s="14"/>
      <c r="L584" s="14"/>
    </row>
    <row r="585" spans="1:12" x14ac:dyDescent="0.2">
      <c r="A585" s="13" t="s">
        <v>1</v>
      </c>
      <c r="B585" s="13" t="s">
        <v>1943</v>
      </c>
      <c r="C585" s="13" t="s">
        <v>1944</v>
      </c>
      <c r="D585" s="13" t="s">
        <v>1965</v>
      </c>
      <c r="E585" s="13" t="s">
        <v>1966</v>
      </c>
      <c r="F585" s="14">
        <v>4.8</v>
      </c>
      <c r="G585" s="14"/>
      <c r="H585" s="14"/>
      <c r="I585" s="14"/>
      <c r="J585" s="14"/>
      <c r="K585" s="14"/>
      <c r="L585" s="14"/>
    </row>
    <row r="586" spans="1:12" x14ac:dyDescent="0.2">
      <c r="A586" s="13"/>
      <c r="B586" s="13"/>
      <c r="C586" s="15" t="s">
        <v>1944</v>
      </c>
      <c r="D586" s="13"/>
      <c r="E586" s="13"/>
      <c r="F586" s="14">
        <v>4719.84</v>
      </c>
      <c r="G586" s="14">
        <f>IFERROR(VLOOKUP(C586,Лист3!A:B,2,0),0)</f>
        <v>76.933869999999999</v>
      </c>
      <c r="H586" s="14">
        <f>F586-G586</f>
        <v>4642.9061300000003</v>
      </c>
      <c r="I586" s="14">
        <v>70.2</v>
      </c>
      <c r="J586" s="14">
        <f>F586-I586</f>
        <v>4649.6400000000003</v>
      </c>
      <c r="K586" s="14">
        <f>IFERROR(VLOOKUP(C586,Лист4!A:B,2,0),0)</f>
        <v>167.61199999999999</v>
      </c>
      <c r="L586" s="14">
        <f>F586-K586</f>
        <v>4552.2280000000001</v>
      </c>
    </row>
    <row r="587" spans="1:12" x14ac:dyDescent="0.2">
      <c r="A587" s="13" t="s">
        <v>1</v>
      </c>
      <c r="B587" s="13" t="s">
        <v>663</v>
      </c>
      <c r="C587" s="13" t="s">
        <v>664</v>
      </c>
      <c r="D587" s="13" t="s">
        <v>665</v>
      </c>
      <c r="E587" s="13" t="s">
        <v>666</v>
      </c>
      <c r="F587" s="14">
        <v>153.6</v>
      </c>
      <c r="G587" s="14"/>
      <c r="H587" s="14"/>
      <c r="I587" s="14"/>
      <c r="J587" s="14"/>
      <c r="K587" s="14"/>
      <c r="L587" s="14"/>
    </row>
    <row r="588" spans="1:12" x14ac:dyDescent="0.2">
      <c r="A588" s="13" t="s">
        <v>1</v>
      </c>
      <c r="B588" s="13" t="s">
        <v>663</v>
      </c>
      <c r="C588" s="13" t="s">
        <v>664</v>
      </c>
      <c r="D588" s="13" t="s">
        <v>667</v>
      </c>
      <c r="E588" s="13" t="s">
        <v>668</v>
      </c>
      <c r="F588" s="14">
        <v>307.608</v>
      </c>
      <c r="G588" s="14"/>
      <c r="H588" s="14"/>
      <c r="I588" s="14"/>
      <c r="J588" s="14"/>
      <c r="K588" s="14"/>
      <c r="L588" s="14"/>
    </row>
    <row r="589" spans="1:12" x14ac:dyDescent="0.2">
      <c r="A589" s="13" t="s">
        <v>1</v>
      </c>
      <c r="B589" s="13" t="s">
        <v>663</v>
      </c>
      <c r="C589" s="13" t="s">
        <v>664</v>
      </c>
      <c r="D589" s="13" t="s">
        <v>669</v>
      </c>
      <c r="E589" s="13" t="s">
        <v>670</v>
      </c>
      <c r="F589" s="14">
        <v>24</v>
      </c>
      <c r="G589" s="14"/>
      <c r="H589" s="14"/>
      <c r="I589" s="14"/>
      <c r="J589" s="14"/>
      <c r="K589" s="14"/>
      <c r="L589" s="14"/>
    </row>
    <row r="590" spans="1:12" x14ac:dyDescent="0.2">
      <c r="A590" s="13" t="s">
        <v>1</v>
      </c>
      <c r="B590" s="13" t="s">
        <v>663</v>
      </c>
      <c r="C590" s="13" t="s">
        <v>664</v>
      </c>
      <c r="D590" s="13" t="s">
        <v>671</v>
      </c>
      <c r="E590" s="13" t="s">
        <v>672</v>
      </c>
      <c r="F590" s="14">
        <v>24</v>
      </c>
      <c r="G590" s="14"/>
      <c r="H590" s="14"/>
      <c r="I590" s="14"/>
      <c r="J590" s="14"/>
      <c r="K590" s="14"/>
      <c r="L590" s="14"/>
    </row>
    <row r="591" spans="1:12" x14ac:dyDescent="0.2">
      <c r="A591" s="13" t="s">
        <v>1</v>
      </c>
      <c r="B591" s="13" t="s">
        <v>663</v>
      </c>
      <c r="C591" s="13" t="s">
        <v>664</v>
      </c>
      <c r="D591" s="13" t="s">
        <v>673</v>
      </c>
      <c r="E591" s="13" t="s">
        <v>674</v>
      </c>
      <c r="F591" s="14">
        <v>701.59199999999998</v>
      </c>
      <c r="G591" s="14"/>
      <c r="H591" s="14"/>
      <c r="I591" s="14"/>
      <c r="J591" s="14"/>
      <c r="K591" s="14"/>
      <c r="L591" s="14"/>
    </row>
    <row r="592" spans="1:12" x14ac:dyDescent="0.2">
      <c r="A592" s="13" t="s">
        <v>1</v>
      </c>
      <c r="B592" s="13" t="s">
        <v>663</v>
      </c>
      <c r="C592" s="13" t="s">
        <v>664</v>
      </c>
      <c r="D592" s="13" t="s">
        <v>675</v>
      </c>
      <c r="E592" s="13" t="s">
        <v>676</v>
      </c>
      <c r="F592" s="14">
        <v>24</v>
      </c>
      <c r="G592" s="14"/>
      <c r="H592" s="14"/>
      <c r="I592" s="14"/>
      <c r="J592" s="14"/>
      <c r="K592" s="14"/>
      <c r="L592" s="14"/>
    </row>
    <row r="593" spans="1:12" x14ac:dyDescent="0.2">
      <c r="A593" s="13" t="s">
        <v>1</v>
      </c>
      <c r="B593" s="13" t="s">
        <v>663</v>
      </c>
      <c r="C593" s="13" t="s">
        <v>664</v>
      </c>
      <c r="D593" s="13" t="s">
        <v>677</v>
      </c>
      <c r="E593" s="13" t="s">
        <v>678</v>
      </c>
      <c r="F593" s="14">
        <v>192</v>
      </c>
      <c r="G593" s="14"/>
      <c r="H593" s="14"/>
      <c r="I593" s="14"/>
      <c r="J593" s="14"/>
      <c r="K593" s="14"/>
      <c r="L593" s="14"/>
    </row>
    <row r="594" spans="1:12" x14ac:dyDescent="0.2">
      <c r="A594" s="13" t="s">
        <v>1</v>
      </c>
      <c r="B594" s="13" t="s">
        <v>663</v>
      </c>
      <c r="C594" s="13" t="s">
        <v>664</v>
      </c>
      <c r="D594" s="13" t="s">
        <v>679</v>
      </c>
      <c r="E594" s="13" t="s">
        <v>680</v>
      </c>
      <c r="F594" s="14">
        <v>84.623999999999995</v>
      </c>
      <c r="G594" s="14"/>
      <c r="H594" s="14"/>
      <c r="I594" s="14"/>
      <c r="J594" s="14"/>
      <c r="K594" s="14"/>
      <c r="L594" s="14"/>
    </row>
    <row r="595" spans="1:12" x14ac:dyDescent="0.2">
      <c r="A595" s="13" t="s">
        <v>1</v>
      </c>
      <c r="B595" s="13" t="s">
        <v>663</v>
      </c>
      <c r="C595" s="13" t="s">
        <v>664</v>
      </c>
      <c r="D595" s="13" t="s">
        <v>681</v>
      </c>
      <c r="E595" s="13" t="s">
        <v>682</v>
      </c>
      <c r="F595" s="14">
        <v>96</v>
      </c>
      <c r="G595" s="14"/>
      <c r="H595" s="14"/>
      <c r="I595" s="14"/>
      <c r="J595" s="14"/>
      <c r="K595" s="14"/>
      <c r="L595" s="14"/>
    </row>
    <row r="596" spans="1:12" x14ac:dyDescent="0.2">
      <c r="A596" s="13" t="s">
        <v>1</v>
      </c>
      <c r="B596" s="13" t="s">
        <v>663</v>
      </c>
      <c r="C596" s="13" t="s">
        <v>664</v>
      </c>
      <c r="D596" s="13" t="s">
        <v>683</v>
      </c>
      <c r="E596" s="13" t="s">
        <v>684</v>
      </c>
      <c r="F596" s="14">
        <v>96</v>
      </c>
      <c r="G596" s="14"/>
      <c r="H596" s="14"/>
      <c r="I596" s="14"/>
      <c r="J596" s="14"/>
      <c r="K596" s="14"/>
      <c r="L596" s="14"/>
    </row>
    <row r="597" spans="1:12" x14ac:dyDescent="0.2">
      <c r="A597" s="13" t="s">
        <v>1</v>
      </c>
      <c r="B597" s="13" t="s">
        <v>663</v>
      </c>
      <c r="C597" s="13" t="s">
        <v>664</v>
      </c>
      <c r="D597" s="13" t="s">
        <v>685</v>
      </c>
      <c r="E597" s="13" t="s">
        <v>686</v>
      </c>
      <c r="F597" s="14">
        <v>96</v>
      </c>
      <c r="G597" s="14"/>
      <c r="H597" s="14"/>
      <c r="I597" s="14"/>
      <c r="J597" s="14"/>
      <c r="K597" s="14"/>
      <c r="L597" s="14"/>
    </row>
    <row r="598" spans="1:12" x14ac:dyDescent="0.2">
      <c r="A598" s="13" t="s">
        <v>1</v>
      </c>
      <c r="B598" s="13" t="s">
        <v>663</v>
      </c>
      <c r="C598" s="13" t="s">
        <v>664</v>
      </c>
      <c r="D598" s="13" t="s">
        <v>687</v>
      </c>
      <c r="E598" s="13" t="s">
        <v>688</v>
      </c>
      <c r="F598" s="14">
        <v>38.4</v>
      </c>
      <c r="G598" s="14"/>
      <c r="H598" s="14"/>
      <c r="I598" s="14"/>
      <c r="J598" s="14"/>
      <c r="K598" s="14"/>
      <c r="L598" s="14"/>
    </row>
    <row r="599" spans="1:12" x14ac:dyDescent="0.2">
      <c r="A599" s="13" t="s">
        <v>1</v>
      </c>
      <c r="B599" s="13" t="s">
        <v>663</v>
      </c>
      <c r="C599" s="13" t="s">
        <v>664</v>
      </c>
      <c r="D599" s="13" t="s">
        <v>689</v>
      </c>
      <c r="E599" s="13" t="s">
        <v>690</v>
      </c>
      <c r="F599" s="14">
        <v>15.36</v>
      </c>
      <c r="G599" s="14"/>
      <c r="H599" s="14"/>
      <c r="I599" s="14"/>
      <c r="J599" s="14"/>
      <c r="K599" s="14"/>
      <c r="L599" s="14"/>
    </row>
    <row r="600" spans="1:12" x14ac:dyDescent="0.2">
      <c r="A600" s="13" t="s">
        <v>1</v>
      </c>
      <c r="B600" s="13" t="s">
        <v>663</v>
      </c>
      <c r="C600" s="13" t="s">
        <v>664</v>
      </c>
      <c r="D600" s="13" t="s">
        <v>691</v>
      </c>
      <c r="E600" s="13" t="s">
        <v>692</v>
      </c>
      <c r="F600" s="14">
        <v>68.087999999999994</v>
      </c>
      <c r="G600" s="14"/>
      <c r="H600" s="14"/>
      <c r="I600" s="14"/>
      <c r="J600" s="14"/>
      <c r="K600" s="14"/>
      <c r="L600" s="14"/>
    </row>
    <row r="601" spans="1:12" x14ac:dyDescent="0.2">
      <c r="A601" s="13" t="s">
        <v>1</v>
      </c>
      <c r="B601" s="13" t="s">
        <v>663</v>
      </c>
      <c r="C601" s="13" t="s">
        <v>664</v>
      </c>
      <c r="D601" s="13" t="s">
        <v>693</v>
      </c>
      <c r="E601" s="13" t="s">
        <v>694</v>
      </c>
      <c r="F601" s="14">
        <v>586.91999999999996</v>
      </c>
      <c r="G601" s="14"/>
      <c r="H601" s="14"/>
      <c r="I601" s="14"/>
      <c r="J601" s="14"/>
      <c r="K601" s="14"/>
      <c r="L601" s="14"/>
    </row>
    <row r="602" spans="1:12" x14ac:dyDescent="0.2">
      <c r="A602" s="13" t="s">
        <v>1</v>
      </c>
      <c r="B602" s="13" t="s">
        <v>663</v>
      </c>
      <c r="C602" s="13" t="s">
        <v>664</v>
      </c>
      <c r="D602" s="13" t="s">
        <v>695</v>
      </c>
      <c r="E602" s="13" t="s">
        <v>696</v>
      </c>
      <c r="F602" s="14">
        <v>38.4</v>
      </c>
      <c r="G602" s="14"/>
      <c r="H602" s="14"/>
      <c r="I602" s="14"/>
      <c r="J602" s="14"/>
      <c r="K602" s="14"/>
      <c r="L602" s="14"/>
    </row>
    <row r="603" spans="1:12" x14ac:dyDescent="0.2">
      <c r="A603" s="13" t="s">
        <v>1</v>
      </c>
      <c r="B603" s="13" t="s">
        <v>663</v>
      </c>
      <c r="C603" s="13" t="s">
        <v>664</v>
      </c>
      <c r="D603" s="13" t="s">
        <v>697</v>
      </c>
      <c r="E603" s="13" t="s">
        <v>698</v>
      </c>
      <c r="F603" s="14">
        <v>24</v>
      </c>
      <c r="G603" s="14"/>
      <c r="H603" s="14"/>
      <c r="I603" s="14"/>
      <c r="J603" s="14"/>
      <c r="K603" s="14"/>
      <c r="L603" s="14"/>
    </row>
    <row r="604" spans="1:12" x14ac:dyDescent="0.2">
      <c r="A604" s="13" t="s">
        <v>1</v>
      </c>
      <c r="B604" s="13" t="s">
        <v>663</v>
      </c>
      <c r="C604" s="13" t="s">
        <v>664</v>
      </c>
      <c r="D604" s="13" t="s">
        <v>699</v>
      </c>
      <c r="E604" s="13" t="s">
        <v>700</v>
      </c>
      <c r="F604" s="14">
        <v>1185.4559999999999</v>
      </c>
      <c r="G604" s="14"/>
      <c r="H604" s="14"/>
      <c r="I604" s="14"/>
      <c r="J604" s="14"/>
      <c r="K604" s="14"/>
      <c r="L604" s="14"/>
    </row>
    <row r="605" spans="1:12" x14ac:dyDescent="0.2">
      <c r="A605" s="13" t="s">
        <v>1</v>
      </c>
      <c r="B605" s="13" t="s">
        <v>663</v>
      </c>
      <c r="C605" s="13" t="s">
        <v>664</v>
      </c>
      <c r="D605" s="13" t="s">
        <v>701</v>
      </c>
      <c r="E605" s="13" t="s">
        <v>702</v>
      </c>
      <c r="F605" s="14">
        <v>1853.64</v>
      </c>
      <c r="G605" s="14"/>
      <c r="H605" s="14"/>
      <c r="I605" s="14"/>
      <c r="J605" s="14"/>
      <c r="K605" s="14"/>
      <c r="L605" s="14"/>
    </row>
    <row r="606" spans="1:12" x14ac:dyDescent="0.2">
      <c r="A606" s="13" t="s">
        <v>1</v>
      </c>
      <c r="B606" s="13" t="s">
        <v>663</v>
      </c>
      <c r="C606" s="13" t="s">
        <v>664</v>
      </c>
      <c r="D606" s="13" t="s">
        <v>703</v>
      </c>
      <c r="E606" s="13" t="s">
        <v>704</v>
      </c>
      <c r="F606" s="14">
        <v>297.60000000000002</v>
      </c>
      <c r="G606" s="14"/>
      <c r="H606" s="14"/>
      <c r="I606" s="14"/>
      <c r="J606" s="14"/>
      <c r="K606" s="14"/>
      <c r="L606" s="14"/>
    </row>
    <row r="607" spans="1:12" x14ac:dyDescent="0.2">
      <c r="A607" s="13" t="s">
        <v>1</v>
      </c>
      <c r="B607" s="13" t="s">
        <v>663</v>
      </c>
      <c r="C607" s="13" t="s">
        <v>664</v>
      </c>
      <c r="D607" s="13" t="s">
        <v>705</v>
      </c>
      <c r="E607" s="13" t="s">
        <v>706</v>
      </c>
      <c r="F607" s="14">
        <v>88.248000000000005</v>
      </c>
      <c r="G607" s="14"/>
      <c r="H607" s="14"/>
      <c r="I607" s="14"/>
      <c r="J607" s="14"/>
      <c r="K607" s="14"/>
      <c r="L607" s="14"/>
    </row>
    <row r="608" spans="1:12" x14ac:dyDescent="0.2">
      <c r="A608" s="13" t="s">
        <v>1</v>
      </c>
      <c r="B608" s="13" t="s">
        <v>663</v>
      </c>
      <c r="C608" s="13" t="s">
        <v>664</v>
      </c>
      <c r="D608" s="13" t="s">
        <v>707</v>
      </c>
      <c r="E608" s="13" t="s">
        <v>708</v>
      </c>
      <c r="F608" s="14">
        <v>62.4</v>
      </c>
      <c r="G608" s="14"/>
      <c r="H608" s="14"/>
      <c r="I608" s="14"/>
      <c r="J608" s="14"/>
      <c r="K608" s="14"/>
      <c r="L608" s="14"/>
    </row>
    <row r="609" spans="1:12" x14ac:dyDescent="0.2">
      <c r="A609" s="13" t="s">
        <v>1</v>
      </c>
      <c r="B609" s="13" t="s">
        <v>663</v>
      </c>
      <c r="C609" s="13" t="s">
        <v>664</v>
      </c>
      <c r="D609" s="13" t="s">
        <v>709</v>
      </c>
      <c r="E609" s="13" t="s">
        <v>710</v>
      </c>
      <c r="F609" s="14">
        <v>1227.5999999999999</v>
      </c>
      <c r="G609" s="14"/>
      <c r="H609" s="14"/>
      <c r="I609" s="14"/>
      <c r="J609" s="14"/>
      <c r="K609" s="14"/>
      <c r="L609" s="14"/>
    </row>
    <row r="610" spans="1:12" x14ac:dyDescent="0.2">
      <c r="A610" s="13" t="s">
        <v>1</v>
      </c>
      <c r="B610" s="13" t="s">
        <v>663</v>
      </c>
      <c r="C610" s="13" t="s">
        <v>664</v>
      </c>
      <c r="D610" s="13" t="s">
        <v>711</v>
      </c>
      <c r="E610" s="13" t="s">
        <v>712</v>
      </c>
      <c r="F610" s="14">
        <v>384</v>
      </c>
      <c r="G610" s="14"/>
      <c r="H610" s="14"/>
      <c r="I610" s="14"/>
      <c r="J610" s="14"/>
      <c r="K610" s="14"/>
      <c r="L610" s="14"/>
    </row>
    <row r="611" spans="1:12" x14ac:dyDescent="0.2">
      <c r="A611" s="13" t="s">
        <v>1</v>
      </c>
      <c r="B611" s="13" t="s">
        <v>663</v>
      </c>
      <c r="C611" s="13" t="s">
        <v>664</v>
      </c>
      <c r="D611" s="13" t="s">
        <v>713</v>
      </c>
      <c r="E611" s="13" t="s">
        <v>714</v>
      </c>
      <c r="F611" s="14">
        <v>38.4</v>
      </c>
      <c r="G611" s="14"/>
      <c r="H611" s="14"/>
      <c r="I611" s="14"/>
      <c r="J611" s="14"/>
      <c r="K611" s="14"/>
      <c r="L611" s="14"/>
    </row>
    <row r="612" spans="1:12" x14ac:dyDescent="0.2">
      <c r="A612" s="13" t="s">
        <v>1</v>
      </c>
      <c r="B612" s="13" t="s">
        <v>663</v>
      </c>
      <c r="C612" s="13" t="s">
        <v>664</v>
      </c>
      <c r="D612" s="13" t="s">
        <v>715</v>
      </c>
      <c r="E612" s="13" t="s">
        <v>716</v>
      </c>
      <c r="F612" s="14">
        <v>691.2</v>
      </c>
      <c r="G612" s="14"/>
      <c r="H612" s="14"/>
      <c r="I612" s="14"/>
      <c r="J612" s="14"/>
      <c r="K612" s="14"/>
      <c r="L612" s="14"/>
    </row>
    <row r="613" spans="1:12" x14ac:dyDescent="0.2">
      <c r="A613" s="13" t="s">
        <v>1</v>
      </c>
      <c r="B613" s="13" t="s">
        <v>663</v>
      </c>
      <c r="C613" s="13" t="s">
        <v>664</v>
      </c>
      <c r="D613" s="13" t="s">
        <v>717</v>
      </c>
      <c r="E613" s="13" t="s">
        <v>718</v>
      </c>
      <c r="F613" s="14">
        <v>691.2</v>
      </c>
      <c r="G613" s="14"/>
      <c r="H613" s="14"/>
      <c r="I613" s="14"/>
      <c r="J613" s="14"/>
      <c r="K613" s="14"/>
      <c r="L613" s="14"/>
    </row>
    <row r="614" spans="1:12" x14ac:dyDescent="0.2">
      <c r="A614" s="13" t="s">
        <v>1</v>
      </c>
      <c r="B614" s="13" t="s">
        <v>663</v>
      </c>
      <c r="C614" s="13" t="s">
        <v>664</v>
      </c>
      <c r="D614" s="13" t="s">
        <v>719</v>
      </c>
      <c r="E614" s="13" t="s">
        <v>720</v>
      </c>
      <c r="F614" s="14">
        <v>96</v>
      </c>
      <c r="G614" s="14"/>
      <c r="H614" s="14"/>
      <c r="I614" s="14"/>
      <c r="J614" s="14"/>
      <c r="K614" s="14"/>
      <c r="L614" s="14"/>
    </row>
    <row r="615" spans="1:12" x14ac:dyDescent="0.2">
      <c r="A615" s="13" t="s">
        <v>1</v>
      </c>
      <c r="B615" s="13" t="s">
        <v>663</v>
      </c>
      <c r="C615" s="13" t="s">
        <v>664</v>
      </c>
      <c r="D615" s="13" t="s">
        <v>721</v>
      </c>
      <c r="E615" s="13" t="s">
        <v>722</v>
      </c>
      <c r="F615" s="14">
        <v>62.4</v>
      </c>
      <c r="G615" s="14"/>
      <c r="H615" s="14"/>
      <c r="I615" s="14"/>
      <c r="J615" s="14"/>
      <c r="K615" s="14"/>
      <c r="L615" s="14"/>
    </row>
    <row r="616" spans="1:12" x14ac:dyDescent="0.2">
      <c r="A616" s="13" t="s">
        <v>1</v>
      </c>
      <c r="B616" s="13" t="s">
        <v>663</v>
      </c>
      <c r="C616" s="13" t="s">
        <v>664</v>
      </c>
      <c r="D616" s="13" t="s">
        <v>723</v>
      </c>
      <c r="E616" s="13" t="s">
        <v>724</v>
      </c>
      <c r="F616" s="14">
        <v>62.4</v>
      </c>
      <c r="G616" s="14"/>
      <c r="H616" s="14"/>
      <c r="I616" s="14"/>
      <c r="J616" s="14"/>
      <c r="K616" s="14"/>
      <c r="L616" s="14"/>
    </row>
    <row r="617" spans="1:12" x14ac:dyDescent="0.2">
      <c r="A617" s="13" t="s">
        <v>1</v>
      </c>
      <c r="B617" s="13" t="s">
        <v>663</v>
      </c>
      <c r="C617" s="13" t="s">
        <v>664</v>
      </c>
      <c r="D617" s="13" t="s">
        <v>725</v>
      </c>
      <c r="E617" s="13" t="s">
        <v>726</v>
      </c>
      <c r="F617" s="14">
        <v>240</v>
      </c>
      <c r="G617" s="14"/>
      <c r="H617" s="14"/>
      <c r="I617" s="14"/>
      <c r="J617" s="14"/>
      <c r="K617" s="14"/>
      <c r="L617" s="14"/>
    </row>
    <row r="618" spans="1:12" x14ac:dyDescent="0.2">
      <c r="A618" s="13" t="s">
        <v>1</v>
      </c>
      <c r="B618" s="13" t="s">
        <v>663</v>
      </c>
      <c r="C618" s="13" t="s">
        <v>664</v>
      </c>
      <c r="D618" s="13" t="s">
        <v>727</v>
      </c>
      <c r="E618" s="13" t="s">
        <v>728</v>
      </c>
      <c r="F618" s="14">
        <v>103.44</v>
      </c>
      <c r="G618" s="14"/>
      <c r="H618" s="14"/>
      <c r="I618" s="14"/>
      <c r="J618" s="14"/>
      <c r="K618" s="14"/>
      <c r="L618" s="14"/>
    </row>
    <row r="619" spans="1:12" x14ac:dyDescent="0.2">
      <c r="A619" s="13" t="s">
        <v>1</v>
      </c>
      <c r="B619" s="13" t="s">
        <v>663</v>
      </c>
      <c r="C619" s="13" t="s">
        <v>664</v>
      </c>
      <c r="D619" s="13" t="s">
        <v>729</v>
      </c>
      <c r="E619" s="13" t="s">
        <v>730</v>
      </c>
      <c r="F619" s="14">
        <v>96</v>
      </c>
      <c r="G619" s="14"/>
      <c r="H619" s="14"/>
      <c r="I619" s="14"/>
      <c r="J619" s="14"/>
      <c r="K619" s="14"/>
      <c r="L619" s="14"/>
    </row>
    <row r="620" spans="1:12" x14ac:dyDescent="0.2">
      <c r="A620" s="13" t="s">
        <v>1</v>
      </c>
      <c r="B620" s="13" t="s">
        <v>663</v>
      </c>
      <c r="C620" s="13" t="s">
        <v>664</v>
      </c>
      <c r="D620" s="13" t="s">
        <v>731</v>
      </c>
      <c r="E620" s="13" t="s">
        <v>732</v>
      </c>
      <c r="F620" s="14">
        <v>124.8</v>
      </c>
      <c r="G620" s="14"/>
      <c r="H620" s="14"/>
      <c r="I620" s="14"/>
      <c r="J620" s="14"/>
      <c r="K620" s="14"/>
      <c r="L620" s="14"/>
    </row>
    <row r="621" spans="1:12" x14ac:dyDescent="0.2">
      <c r="A621" s="13" t="s">
        <v>1</v>
      </c>
      <c r="B621" s="13" t="s">
        <v>663</v>
      </c>
      <c r="C621" s="13" t="s">
        <v>664</v>
      </c>
      <c r="D621" s="13" t="s">
        <v>733</v>
      </c>
      <c r="E621" s="13" t="s">
        <v>734</v>
      </c>
      <c r="F621" s="14">
        <v>38.4</v>
      </c>
      <c r="G621" s="14"/>
      <c r="H621" s="14"/>
      <c r="I621" s="14"/>
      <c r="J621" s="14"/>
      <c r="K621" s="14"/>
      <c r="L621" s="14"/>
    </row>
    <row r="622" spans="1:12" x14ac:dyDescent="0.2">
      <c r="A622" s="13" t="s">
        <v>1</v>
      </c>
      <c r="B622" s="13" t="s">
        <v>663</v>
      </c>
      <c r="C622" s="13" t="s">
        <v>664</v>
      </c>
      <c r="D622" s="13" t="s">
        <v>735</v>
      </c>
      <c r="E622" s="13" t="s">
        <v>736</v>
      </c>
      <c r="F622" s="14">
        <v>38.4</v>
      </c>
      <c r="G622" s="14"/>
      <c r="H622" s="14"/>
      <c r="I622" s="14"/>
      <c r="J622" s="14"/>
      <c r="K622" s="14"/>
      <c r="L622" s="14"/>
    </row>
    <row r="623" spans="1:12" x14ac:dyDescent="0.2">
      <c r="A623" s="13" t="s">
        <v>1</v>
      </c>
      <c r="B623" s="13" t="s">
        <v>663</v>
      </c>
      <c r="C623" s="13" t="s">
        <v>664</v>
      </c>
      <c r="D623" s="13" t="s">
        <v>737</v>
      </c>
      <c r="E623" s="13" t="s">
        <v>738</v>
      </c>
      <c r="F623" s="14">
        <v>38.4</v>
      </c>
      <c r="G623" s="14"/>
      <c r="H623" s="14"/>
      <c r="I623" s="14"/>
      <c r="J623" s="14"/>
      <c r="K623" s="14"/>
      <c r="L623" s="14"/>
    </row>
    <row r="624" spans="1:12" x14ac:dyDescent="0.2">
      <c r="A624" s="13" t="s">
        <v>1</v>
      </c>
      <c r="B624" s="13" t="s">
        <v>663</v>
      </c>
      <c r="C624" s="13" t="s">
        <v>664</v>
      </c>
      <c r="D624" s="13" t="s">
        <v>739</v>
      </c>
      <c r="E624" s="13" t="s">
        <v>740</v>
      </c>
      <c r="F624" s="14">
        <v>90.816000000000003</v>
      </c>
      <c r="G624" s="14"/>
      <c r="H624" s="14"/>
      <c r="I624" s="14"/>
      <c r="J624" s="14"/>
      <c r="K624" s="14"/>
      <c r="L624" s="14"/>
    </row>
    <row r="625" spans="1:12" x14ac:dyDescent="0.2">
      <c r="A625" s="13" t="s">
        <v>1</v>
      </c>
      <c r="B625" s="13" t="s">
        <v>663</v>
      </c>
      <c r="C625" s="13" t="s">
        <v>664</v>
      </c>
      <c r="D625" s="13" t="s">
        <v>741</v>
      </c>
      <c r="E625" s="13" t="s">
        <v>742</v>
      </c>
      <c r="F625" s="14">
        <v>97.823999999999998</v>
      </c>
      <c r="G625" s="14"/>
      <c r="H625" s="14"/>
      <c r="I625" s="14"/>
      <c r="J625" s="14"/>
      <c r="K625" s="14"/>
      <c r="L625" s="14"/>
    </row>
    <row r="626" spans="1:12" x14ac:dyDescent="0.2">
      <c r="A626" s="13" t="s">
        <v>1</v>
      </c>
      <c r="B626" s="13" t="s">
        <v>663</v>
      </c>
      <c r="C626" s="13" t="s">
        <v>664</v>
      </c>
      <c r="D626" s="13" t="s">
        <v>743</v>
      </c>
      <c r="E626" s="13" t="s">
        <v>744</v>
      </c>
      <c r="F626" s="14">
        <v>62.4</v>
      </c>
      <c r="G626" s="14"/>
      <c r="H626" s="14"/>
      <c r="I626" s="14"/>
      <c r="J626" s="14"/>
      <c r="K626" s="14"/>
      <c r="L626" s="14"/>
    </row>
    <row r="627" spans="1:12" x14ac:dyDescent="0.2">
      <c r="A627" s="13" t="s">
        <v>1</v>
      </c>
      <c r="B627" s="13" t="s">
        <v>663</v>
      </c>
      <c r="C627" s="13" t="s">
        <v>664</v>
      </c>
      <c r="D627" s="13" t="s">
        <v>745</v>
      </c>
      <c r="E627" s="13" t="s">
        <v>746</v>
      </c>
      <c r="F627" s="14">
        <v>96</v>
      </c>
      <c r="G627" s="14"/>
      <c r="H627" s="14"/>
      <c r="I627" s="14"/>
      <c r="J627" s="14"/>
      <c r="K627" s="14"/>
      <c r="L627" s="14"/>
    </row>
    <row r="628" spans="1:12" x14ac:dyDescent="0.2">
      <c r="A628" s="13" t="s">
        <v>1</v>
      </c>
      <c r="B628" s="13" t="s">
        <v>663</v>
      </c>
      <c r="C628" s="13" t="s">
        <v>664</v>
      </c>
      <c r="D628" s="13" t="s">
        <v>747</v>
      </c>
      <c r="E628" s="13" t="s">
        <v>748</v>
      </c>
      <c r="F628" s="14">
        <v>213.61099999999999</v>
      </c>
      <c r="G628" s="14"/>
      <c r="H628" s="14"/>
      <c r="I628" s="14"/>
      <c r="J628" s="14"/>
      <c r="K628" s="14"/>
      <c r="L628" s="14"/>
    </row>
    <row r="629" spans="1:12" x14ac:dyDescent="0.2">
      <c r="A629" s="13" t="s">
        <v>1</v>
      </c>
      <c r="B629" s="13" t="s">
        <v>663</v>
      </c>
      <c r="C629" s="13" t="s">
        <v>664</v>
      </c>
      <c r="D629" s="13" t="s">
        <v>749</v>
      </c>
      <c r="E629" s="13" t="s">
        <v>750</v>
      </c>
      <c r="F629" s="14">
        <v>38.4</v>
      </c>
      <c r="G629" s="14"/>
      <c r="H629" s="14"/>
      <c r="I629" s="14"/>
      <c r="J629" s="14"/>
      <c r="K629" s="14"/>
      <c r="L629" s="14"/>
    </row>
    <row r="630" spans="1:12" x14ac:dyDescent="0.2">
      <c r="A630" s="13" t="s">
        <v>1</v>
      </c>
      <c r="B630" s="13" t="s">
        <v>663</v>
      </c>
      <c r="C630" s="13" t="s">
        <v>664</v>
      </c>
      <c r="D630" s="13" t="s">
        <v>751</v>
      </c>
      <c r="E630" s="13" t="s">
        <v>752</v>
      </c>
      <c r="F630" s="14">
        <v>38.4</v>
      </c>
      <c r="G630" s="14"/>
      <c r="H630" s="14"/>
      <c r="I630" s="14"/>
      <c r="J630" s="14"/>
      <c r="K630" s="14"/>
      <c r="L630" s="14"/>
    </row>
    <row r="631" spans="1:12" x14ac:dyDescent="0.2">
      <c r="A631" s="13" t="s">
        <v>1</v>
      </c>
      <c r="B631" s="13" t="s">
        <v>663</v>
      </c>
      <c r="C631" s="13" t="s">
        <v>664</v>
      </c>
      <c r="D631" s="13" t="s">
        <v>753</v>
      </c>
      <c r="E631" s="13" t="s">
        <v>754</v>
      </c>
      <c r="F631" s="14">
        <v>193.94399999999999</v>
      </c>
      <c r="G631" s="14"/>
      <c r="H631" s="14"/>
      <c r="I631" s="14"/>
      <c r="J631" s="14"/>
      <c r="K631" s="14"/>
      <c r="L631" s="14"/>
    </row>
    <row r="632" spans="1:12" x14ac:dyDescent="0.2">
      <c r="A632" s="13" t="s">
        <v>1</v>
      </c>
      <c r="B632" s="13" t="s">
        <v>663</v>
      </c>
      <c r="C632" s="13" t="s">
        <v>664</v>
      </c>
      <c r="D632" s="13" t="s">
        <v>755</v>
      </c>
      <c r="E632" s="13" t="s">
        <v>756</v>
      </c>
      <c r="F632" s="14">
        <v>75.287999999999997</v>
      </c>
      <c r="G632" s="14"/>
      <c r="H632" s="14"/>
      <c r="I632" s="14"/>
      <c r="J632" s="14"/>
      <c r="K632" s="14"/>
      <c r="L632" s="14"/>
    </row>
    <row r="633" spans="1:12" x14ac:dyDescent="0.2">
      <c r="A633" s="13" t="s">
        <v>1</v>
      </c>
      <c r="B633" s="13" t="s">
        <v>663</v>
      </c>
      <c r="C633" s="13" t="s">
        <v>664</v>
      </c>
      <c r="D633" s="13" t="s">
        <v>757</v>
      </c>
      <c r="E633" s="13" t="s">
        <v>758</v>
      </c>
      <c r="F633" s="14">
        <v>38.4</v>
      </c>
      <c r="G633" s="14"/>
      <c r="H633" s="14"/>
      <c r="I633" s="14"/>
      <c r="J633" s="14"/>
      <c r="K633" s="14"/>
      <c r="L633" s="14"/>
    </row>
    <row r="634" spans="1:12" x14ac:dyDescent="0.2">
      <c r="A634" s="13" t="s">
        <v>1</v>
      </c>
      <c r="B634" s="13" t="s">
        <v>663</v>
      </c>
      <c r="C634" s="13" t="s">
        <v>664</v>
      </c>
      <c r="D634" s="13" t="s">
        <v>759</v>
      </c>
      <c r="E634" s="13" t="s">
        <v>760</v>
      </c>
      <c r="F634" s="14">
        <v>38.4</v>
      </c>
      <c r="G634" s="14"/>
      <c r="H634" s="14"/>
      <c r="I634" s="14"/>
      <c r="J634" s="14"/>
      <c r="K634" s="14"/>
      <c r="L634" s="14"/>
    </row>
    <row r="635" spans="1:12" x14ac:dyDescent="0.2">
      <c r="A635" s="13" t="s">
        <v>1</v>
      </c>
      <c r="B635" s="13" t="s">
        <v>663</v>
      </c>
      <c r="C635" s="13" t="s">
        <v>664</v>
      </c>
      <c r="D635" s="13" t="s">
        <v>761</v>
      </c>
      <c r="E635" s="13" t="s">
        <v>762</v>
      </c>
      <c r="F635" s="14">
        <v>137.63999999999999</v>
      </c>
      <c r="G635" s="14"/>
      <c r="H635" s="14"/>
      <c r="I635" s="14"/>
      <c r="J635" s="14"/>
      <c r="K635" s="14"/>
      <c r="L635" s="14"/>
    </row>
    <row r="636" spans="1:12" x14ac:dyDescent="0.2">
      <c r="A636" s="13" t="s">
        <v>1</v>
      </c>
      <c r="B636" s="13" t="s">
        <v>663</v>
      </c>
      <c r="C636" s="13" t="s">
        <v>664</v>
      </c>
      <c r="D636" s="13" t="s">
        <v>763</v>
      </c>
      <c r="E636" s="13" t="s">
        <v>764</v>
      </c>
      <c r="F636" s="14">
        <v>240</v>
      </c>
      <c r="G636" s="14"/>
      <c r="H636" s="14"/>
      <c r="I636" s="14"/>
      <c r="J636" s="14"/>
      <c r="K636" s="14"/>
      <c r="L636" s="14"/>
    </row>
    <row r="637" spans="1:12" x14ac:dyDescent="0.2">
      <c r="A637" s="13" t="s">
        <v>1</v>
      </c>
      <c r="B637" s="13" t="s">
        <v>663</v>
      </c>
      <c r="C637" s="13" t="s">
        <v>664</v>
      </c>
      <c r="D637" s="13" t="s">
        <v>765</v>
      </c>
      <c r="E637" s="13" t="s">
        <v>766</v>
      </c>
      <c r="F637" s="14">
        <v>38.4</v>
      </c>
      <c r="G637" s="14"/>
      <c r="H637" s="14"/>
      <c r="I637" s="14"/>
      <c r="J637" s="14"/>
      <c r="K637" s="14"/>
      <c r="L637" s="14"/>
    </row>
    <row r="638" spans="1:12" x14ac:dyDescent="0.2">
      <c r="A638" s="13" t="s">
        <v>1</v>
      </c>
      <c r="B638" s="13" t="s">
        <v>663</v>
      </c>
      <c r="C638" s="13" t="s">
        <v>664</v>
      </c>
      <c r="D638" s="13" t="s">
        <v>767</v>
      </c>
      <c r="E638" s="13" t="s">
        <v>768</v>
      </c>
      <c r="F638" s="14">
        <v>78</v>
      </c>
      <c r="G638" s="14"/>
      <c r="H638" s="14"/>
      <c r="I638" s="14"/>
      <c r="J638" s="14"/>
      <c r="K638" s="14"/>
      <c r="L638" s="14"/>
    </row>
    <row r="639" spans="1:12" x14ac:dyDescent="0.2">
      <c r="A639" s="13" t="s">
        <v>1</v>
      </c>
      <c r="B639" s="13" t="s">
        <v>663</v>
      </c>
      <c r="C639" s="13" t="s">
        <v>664</v>
      </c>
      <c r="D639" s="13" t="s">
        <v>769</v>
      </c>
      <c r="E639" s="13" t="s">
        <v>770</v>
      </c>
      <c r="F639" s="14">
        <v>62.4</v>
      </c>
      <c r="G639" s="14"/>
      <c r="H639" s="14"/>
      <c r="I639" s="14"/>
      <c r="J639" s="14"/>
      <c r="K639" s="14"/>
      <c r="L639" s="14"/>
    </row>
    <row r="640" spans="1:12" x14ac:dyDescent="0.2">
      <c r="A640" s="13" t="s">
        <v>1</v>
      </c>
      <c r="B640" s="13" t="s">
        <v>663</v>
      </c>
      <c r="C640" s="13" t="s">
        <v>664</v>
      </c>
      <c r="D640" s="13" t="s">
        <v>771</v>
      </c>
      <c r="E640" s="13" t="s">
        <v>772</v>
      </c>
      <c r="F640" s="14">
        <v>24</v>
      </c>
      <c r="G640" s="14"/>
      <c r="H640" s="14"/>
      <c r="I640" s="14"/>
      <c r="J640" s="14"/>
      <c r="K640" s="14"/>
      <c r="L640" s="14"/>
    </row>
    <row r="641" spans="1:12" x14ac:dyDescent="0.2">
      <c r="A641" s="13" t="s">
        <v>1</v>
      </c>
      <c r="B641" s="13" t="s">
        <v>663</v>
      </c>
      <c r="C641" s="13" t="s">
        <v>664</v>
      </c>
      <c r="D641" s="13" t="s">
        <v>773</v>
      </c>
      <c r="E641" s="13" t="s">
        <v>774</v>
      </c>
      <c r="F641" s="14">
        <v>247.29599999999999</v>
      </c>
      <c r="G641" s="14"/>
      <c r="H641" s="14"/>
      <c r="I641" s="14"/>
      <c r="J641" s="14"/>
      <c r="K641" s="14"/>
      <c r="L641" s="14"/>
    </row>
    <row r="642" spans="1:12" x14ac:dyDescent="0.2">
      <c r="A642" s="13" t="s">
        <v>1</v>
      </c>
      <c r="B642" s="13" t="s">
        <v>663</v>
      </c>
      <c r="C642" s="13" t="s">
        <v>664</v>
      </c>
      <c r="D642" s="13" t="s">
        <v>775</v>
      </c>
      <c r="E642" s="13" t="s">
        <v>776</v>
      </c>
      <c r="F642" s="14">
        <v>186.28800000000001</v>
      </c>
      <c r="G642" s="14"/>
      <c r="H642" s="14"/>
      <c r="I642" s="14"/>
      <c r="J642" s="14"/>
      <c r="K642" s="14"/>
      <c r="L642" s="14"/>
    </row>
    <row r="643" spans="1:12" x14ac:dyDescent="0.2">
      <c r="A643" s="13" t="s">
        <v>1</v>
      </c>
      <c r="B643" s="13" t="s">
        <v>663</v>
      </c>
      <c r="C643" s="13" t="s">
        <v>664</v>
      </c>
      <c r="D643" s="13" t="s">
        <v>777</v>
      </c>
      <c r="E643" s="13" t="s">
        <v>778</v>
      </c>
      <c r="F643" s="14">
        <v>92.616</v>
      </c>
      <c r="G643" s="14"/>
      <c r="H643" s="14"/>
      <c r="I643" s="14"/>
      <c r="J643" s="14"/>
      <c r="K643" s="14"/>
      <c r="L643" s="14"/>
    </row>
    <row r="644" spans="1:12" x14ac:dyDescent="0.2">
      <c r="A644" s="13" t="s">
        <v>1</v>
      </c>
      <c r="B644" s="13" t="s">
        <v>663</v>
      </c>
      <c r="C644" s="13" t="s">
        <v>664</v>
      </c>
      <c r="D644" s="13" t="s">
        <v>779</v>
      </c>
      <c r="E644" s="13" t="s">
        <v>780</v>
      </c>
      <c r="F644" s="14">
        <v>62.4</v>
      </c>
      <c r="G644" s="14"/>
      <c r="H644" s="14"/>
      <c r="I644" s="14"/>
      <c r="J644" s="14"/>
      <c r="K644" s="14"/>
      <c r="L644" s="14"/>
    </row>
    <row r="645" spans="1:12" x14ac:dyDescent="0.2">
      <c r="A645" s="13" t="s">
        <v>1</v>
      </c>
      <c r="B645" s="13" t="s">
        <v>663</v>
      </c>
      <c r="C645" s="13" t="s">
        <v>664</v>
      </c>
      <c r="D645" s="13" t="s">
        <v>781</v>
      </c>
      <c r="E645" s="13" t="s">
        <v>782</v>
      </c>
      <c r="F645" s="14">
        <v>189.93600000000001</v>
      </c>
      <c r="G645" s="14"/>
      <c r="H645" s="14"/>
      <c r="I645" s="14"/>
      <c r="J645" s="14"/>
      <c r="K645" s="14"/>
      <c r="L645" s="14"/>
    </row>
    <row r="646" spans="1:12" x14ac:dyDescent="0.2">
      <c r="A646" s="13" t="s">
        <v>1</v>
      </c>
      <c r="B646" s="13" t="s">
        <v>663</v>
      </c>
      <c r="C646" s="13" t="s">
        <v>664</v>
      </c>
      <c r="D646" s="13" t="s">
        <v>783</v>
      </c>
      <c r="E646" s="13" t="s">
        <v>784</v>
      </c>
      <c r="F646" s="14">
        <v>90.671999999999997</v>
      </c>
      <c r="G646" s="14"/>
      <c r="H646" s="14"/>
      <c r="I646" s="14"/>
      <c r="J646" s="14"/>
      <c r="K646" s="14"/>
      <c r="L646" s="14"/>
    </row>
    <row r="647" spans="1:12" x14ac:dyDescent="0.2">
      <c r="A647" s="13" t="s">
        <v>1</v>
      </c>
      <c r="B647" s="13" t="s">
        <v>663</v>
      </c>
      <c r="C647" s="13" t="s">
        <v>664</v>
      </c>
      <c r="D647" s="13" t="s">
        <v>785</v>
      </c>
      <c r="E647" s="13" t="s">
        <v>786</v>
      </c>
      <c r="F647" s="14">
        <v>62.4</v>
      </c>
      <c r="G647" s="14"/>
      <c r="H647" s="14"/>
      <c r="I647" s="14"/>
      <c r="J647" s="14"/>
      <c r="K647" s="14"/>
      <c r="L647" s="14"/>
    </row>
    <row r="648" spans="1:12" x14ac:dyDescent="0.2">
      <c r="A648" s="13" t="s">
        <v>1</v>
      </c>
      <c r="B648" s="13" t="s">
        <v>663</v>
      </c>
      <c r="C648" s="13" t="s">
        <v>664</v>
      </c>
      <c r="D648" s="13" t="s">
        <v>787</v>
      </c>
      <c r="E648" s="13" t="s">
        <v>788</v>
      </c>
      <c r="F648" s="14">
        <v>80.183999999999997</v>
      </c>
      <c r="G648" s="14"/>
      <c r="H648" s="14"/>
      <c r="I648" s="14"/>
      <c r="J648" s="14"/>
      <c r="K648" s="14"/>
      <c r="L648" s="14"/>
    </row>
    <row r="649" spans="1:12" x14ac:dyDescent="0.2">
      <c r="A649" s="13" t="s">
        <v>1</v>
      </c>
      <c r="B649" s="13" t="s">
        <v>663</v>
      </c>
      <c r="C649" s="13" t="s">
        <v>664</v>
      </c>
      <c r="D649" s="13" t="s">
        <v>789</v>
      </c>
      <c r="E649" s="13" t="s">
        <v>790</v>
      </c>
      <c r="F649" s="14">
        <v>62.4</v>
      </c>
      <c r="G649" s="14"/>
      <c r="H649" s="14"/>
      <c r="I649" s="14"/>
      <c r="J649" s="14"/>
      <c r="K649" s="14"/>
      <c r="L649" s="14"/>
    </row>
    <row r="650" spans="1:12" x14ac:dyDescent="0.2">
      <c r="A650" s="13" t="s">
        <v>1</v>
      </c>
      <c r="B650" s="13" t="s">
        <v>663</v>
      </c>
      <c r="C650" s="13" t="s">
        <v>664</v>
      </c>
      <c r="D650" s="13" t="s">
        <v>791</v>
      </c>
      <c r="E650" s="13" t="s">
        <v>792</v>
      </c>
      <c r="F650" s="14">
        <v>62.4</v>
      </c>
      <c r="G650" s="14"/>
      <c r="H650" s="14"/>
      <c r="I650" s="14"/>
      <c r="J650" s="14"/>
      <c r="K650" s="14"/>
      <c r="L650" s="14"/>
    </row>
    <row r="651" spans="1:12" x14ac:dyDescent="0.2">
      <c r="A651" s="13" t="s">
        <v>1</v>
      </c>
      <c r="B651" s="13" t="s">
        <v>663</v>
      </c>
      <c r="C651" s="13" t="s">
        <v>664</v>
      </c>
      <c r="D651" s="13" t="s">
        <v>793</v>
      </c>
      <c r="E651" s="13" t="s">
        <v>794</v>
      </c>
      <c r="F651" s="14">
        <v>96</v>
      </c>
      <c r="G651" s="14"/>
      <c r="H651" s="14"/>
      <c r="I651" s="14"/>
      <c r="J651" s="14"/>
      <c r="K651" s="14"/>
      <c r="L651" s="14"/>
    </row>
    <row r="652" spans="1:12" x14ac:dyDescent="0.2">
      <c r="A652" s="13" t="s">
        <v>1</v>
      </c>
      <c r="B652" s="13" t="s">
        <v>663</v>
      </c>
      <c r="C652" s="13" t="s">
        <v>664</v>
      </c>
      <c r="D652" s="13" t="s">
        <v>795</v>
      </c>
      <c r="E652" s="13" t="s">
        <v>796</v>
      </c>
      <c r="F652" s="14">
        <v>96</v>
      </c>
      <c r="G652" s="14"/>
      <c r="H652" s="14"/>
      <c r="I652" s="14"/>
      <c r="J652" s="14"/>
      <c r="K652" s="14"/>
      <c r="L652" s="14"/>
    </row>
    <row r="653" spans="1:12" x14ac:dyDescent="0.2">
      <c r="A653" s="13" t="s">
        <v>1</v>
      </c>
      <c r="B653" s="13" t="s">
        <v>663</v>
      </c>
      <c r="C653" s="13" t="s">
        <v>664</v>
      </c>
      <c r="D653" s="13" t="s">
        <v>797</v>
      </c>
      <c r="E653" s="13" t="s">
        <v>798</v>
      </c>
      <c r="F653" s="14">
        <v>452.37599999999998</v>
      </c>
      <c r="G653" s="14"/>
      <c r="H653" s="14"/>
      <c r="I653" s="14"/>
      <c r="J653" s="14"/>
      <c r="K653" s="14"/>
      <c r="L653" s="14"/>
    </row>
    <row r="654" spans="1:12" x14ac:dyDescent="0.2">
      <c r="A654" s="13" t="s">
        <v>1</v>
      </c>
      <c r="B654" s="13" t="s">
        <v>663</v>
      </c>
      <c r="C654" s="13" t="s">
        <v>664</v>
      </c>
      <c r="D654" s="13" t="s">
        <v>799</v>
      </c>
      <c r="E654" s="13" t="s">
        <v>800</v>
      </c>
      <c r="F654" s="14">
        <v>62.4</v>
      </c>
      <c r="G654" s="14"/>
      <c r="H654" s="14"/>
      <c r="I654" s="14"/>
      <c r="J654" s="14"/>
      <c r="K654" s="14"/>
      <c r="L654" s="14"/>
    </row>
    <row r="655" spans="1:12" x14ac:dyDescent="0.2">
      <c r="A655" s="13" t="s">
        <v>1</v>
      </c>
      <c r="B655" s="13" t="s">
        <v>663</v>
      </c>
      <c r="C655" s="13" t="s">
        <v>664</v>
      </c>
      <c r="D655" s="13" t="s">
        <v>801</v>
      </c>
      <c r="E655" s="13" t="s">
        <v>802</v>
      </c>
      <c r="F655" s="14">
        <v>24</v>
      </c>
      <c r="G655" s="14"/>
      <c r="H655" s="14"/>
      <c r="I655" s="14"/>
      <c r="J655" s="14"/>
      <c r="K655" s="14"/>
      <c r="L655" s="14"/>
    </row>
    <row r="656" spans="1:12" x14ac:dyDescent="0.2">
      <c r="A656" s="13" t="s">
        <v>1</v>
      </c>
      <c r="B656" s="13" t="s">
        <v>663</v>
      </c>
      <c r="C656" s="13" t="s">
        <v>664</v>
      </c>
      <c r="D656" s="13" t="s">
        <v>803</v>
      </c>
      <c r="E656" s="13" t="s">
        <v>804</v>
      </c>
      <c r="F656" s="14">
        <v>212.54400000000001</v>
      </c>
      <c r="G656" s="14"/>
      <c r="H656" s="14"/>
      <c r="I656" s="14"/>
      <c r="J656" s="14"/>
      <c r="K656" s="14"/>
      <c r="L656" s="14"/>
    </row>
    <row r="657" spans="1:12" x14ac:dyDescent="0.2">
      <c r="A657" s="13" t="s">
        <v>1</v>
      </c>
      <c r="B657" s="13" t="s">
        <v>663</v>
      </c>
      <c r="C657" s="13" t="s">
        <v>664</v>
      </c>
      <c r="D657" s="13" t="s">
        <v>805</v>
      </c>
      <c r="E657" s="13" t="s">
        <v>806</v>
      </c>
      <c r="F657" s="14">
        <v>248.328</v>
      </c>
      <c r="G657" s="14"/>
      <c r="H657" s="14"/>
      <c r="I657" s="14"/>
      <c r="J657" s="14"/>
      <c r="K657" s="14"/>
      <c r="L657" s="14"/>
    </row>
    <row r="658" spans="1:12" x14ac:dyDescent="0.2">
      <c r="A658" s="13" t="s">
        <v>1</v>
      </c>
      <c r="B658" s="13" t="s">
        <v>663</v>
      </c>
      <c r="C658" s="13" t="s">
        <v>664</v>
      </c>
      <c r="D658" s="13" t="s">
        <v>807</v>
      </c>
      <c r="E658" s="13" t="s">
        <v>808</v>
      </c>
      <c r="F658" s="14">
        <v>38.4</v>
      </c>
      <c r="G658" s="14"/>
      <c r="H658" s="14"/>
      <c r="I658" s="14"/>
      <c r="J658" s="14"/>
      <c r="K658" s="14"/>
      <c r="L658" s="14"/>
    </row>
    <row r="659" spans="1:12" x14ac:dyDescent="0.2">
      <c r="A659" s="13"/>
      <c r="B659" s="13"/>
      <c r="C659" s="15" t="s">
        <v>664</v>
      </c>
      <c r="D659" s="13"/>
      <c r="E659" s="13"/>
      <c r="F659" s="14">
        <v>13921.138999999996</v>
      </c>
      <c r="G659" s="14">
        <f>IFERROR(VLOOKUP(C659,Лист3!A:B,2,0),0)</f>
        <v>95.342060000000004</v>
      </c>
      <c r="H659" s="14">
        <f>F659-G659</f>
        <v>13825.796939999995</v>
      </c>
      <c r="I659" s="14">
        <v>34.783999999999999</v>
      </c>
      <c r="J659" s="14">
        <f>F659-I659</f>
        <v>13886.354999999996</v>
      </c>
      <c r="K659" s="14">
        <f>IFERROR(VLOOKUP(C659,Лист4!A:B,2,0),0)</f>
        <v>290.86253000000005</v>
      </c>
      <c r="L659" s="14">
        <f>F659-K659</f>
        <v>13630.276469999995</v>
      </c>
    </row>
    <row r="660" spans="1:12" x14ac:dyDescent="0.2">
      <c r="A660" s="13" t="s">
        <v>1</v>
      </c>
      <c r="B660" s="13" t="s">
        <v>1517</v>
      </c>
      <c r="C660" s="13" t="s">
        <v>1518</v>
      </c>
      <c r="D660" s="13" t="s">
        <v>1519</v>
      </c>
      <c r="E660" s="13" t="s">
        <v>1520</v>
      </c>
      <c r="F660" s="14">
        <v>222.21600000000001</v>
      </c>
      <c r="G660" s="14"/>
      <c r="H660" s="14"/>
      <c r="I660" s="14"/>
      <c r="J660" s="14"/>
      <c r="K660" s="14"/>
      <c r="L660" s="14"/>
    </row>
    <row r="661" spans="1:12" x14ac:dyDescent="0.2">
      <c r="A661" s="13" t="s">
        <v>1</v>
      </c>
      <c r="B661" s="13" t="s">
        <v>1517</v>
      </c>
      <c r="C661" s="13" t="s">
        <v>1518</v>
      </c>
      <c r="D661" s="13" t="s">
        <v>1521</v>
      </c>
      <c r="E661" s="13" t="s">
        <v>1522</v>
      </c>
      <c r="F661" s="14">
        <v>96</v>
      </c>
      <c r="G661" s="14"/>
      <c r="H661" s="14"/>
      <c r="I661" s="14"/>
      <c r="J661" s="14"/>
      <c r="K661" s="14"/>
      <c r="L661" s="14"/>
    </row>
    <row r="662" spans="1:12" x14ac:dyDescent="0.2">
      <c r="A662" s="13"/>
      <c r="B662" s="13"/>
      <c r="C662" s="15" t="s">
        <v>1518</v>
      </c>
      <c r="D662" s="13"/>
      <c r="E662" s="13"/>
      <c r="F662" s="14">
        <v>318.21600000000001</v>
      </c>
      <c r="G662" s="14">
        <f>IFERROR(VLOOKUP(C662,Лист3!A:B,2,0),0)</f>
        <v>4.1000000000000002E-2</v>
      </c>
      <c r="H662" s="14">
        <f>F662-G662</f>
        <v>318.17500000000001</v>
      </c>
      <c r="I662" s="14">
        <v>0</v>
      </c>
      <c r="J662" s="14">
        <f>F662-I662</f>
        <v>318.21600000000001</v>
      </c>
      <c r="K662" s="14">
        <f>IFERROR(VLOOKUP(C662,Лист4!A:B,2,0),0)</f>
        <v>2.8260000000000001</v>
      </c>
      <c r="L662" s="14">
        <f>F662-K662</f>
        <v>315.39</v>
      </c>
    </row>
    <row r="663" spans="1:12" x14ac:dyDescent="0.2">
      <c r="A663" s="13" t="s">
        <v>1</v>
      </c>
      <c r="B663" s="13" t="s">
        <v>809</v>
      </c>
      <c r="C663" s="13" t="s">
        <v>810</v>
      </c>
      <c r="D663" s="13" t="s">
        <v>811</v>
      </c>
      <c r="E663" s="13" t="s">
        <v>812</v>
      </c>
      <c r="F663" s="14">
        <v>726.93600000000004</v>
      </c>
      <c r="G663" s="14"/>
      <c r="H663" s="14"/>
      <c r="I663" s="14"/>
      <c r="J663" s="14"/>
      <c r="K663" s="14"/>
      <c r="L663" s="14"/>
    </row>
    <row r="664" spans="1:12" x14ac:dyDescent="0.2">
      <c r="A664" s="13" t="s">
        <v>1</v>
      </c>
      <c r="B664" s="13" t="s">
        <v>809</v>
      </c>
      <c r="C664" s="13" t="s">
        <v>810</v>
      </c>
      <c r="D664" s="13" t="s">
        <v>813</v>
      </c>
      <c r="E664" s="13" t="s">
        <v>814</v>
      </c>
      <c r="F664" s="14">
        <v>364.8</v>
      </c>
      <c r="G664" s="14"/>
      <c r="H664" s="14"/>
      <c r="I664" s="14"/>
      <c r="J664" s="14"/>
      <c r="K664" s="14"/>
      <c r="L664" s="14"/>
    </row>
    <row r="665" spans="1:12" x14ac:dyDescent="0.2">
      <c r="A665" s="13" t="s">
        <v>1</v>
      </c>
      <c r="B665" s="13" t="s">
        <v>809</v>
      </c>
      <c r="C665" s="13" t="s">
        <v>810</v>
      </c>
      <c r="D665" s="13" t="s">
        <v>815</v>
      </c>
      <c r="E665" s="13" t="s">
        <v>816</v>
      </c>
      <c r="F665" s="14">
        <v>97.703999999999994</v>
      </c>
      <c r="G665" s="14"/>
      <c r="H665" s="14"/>
      <c r="I665" s="14"/>
      <c r="J665" s="14"/>
      <c r="K665" s="14"/>
      <c r="L665" s="14"/>
    </row>
    <row r="666" spans="1:12" x14ac:dyDescent="0.2">
      <c r="A666" s="13" t="s">
        <v>1</v>
      </c>
      <c r="B666" s="13" t="s">
        <v>809</v>
      </c>
      <c r="C666" s="13" t="s">
        <v>810</v>
      </c>
      <c r="D666" s="13" t="s">
        <v>817</v>
      </c>
      <c r="E666" s="13" t="s">
        <v>818</v>
      </c>
      <c r="F666" s="14">
        <v>367.15199999999999</v>
      </c>
      <c r="G666" s="14"/>
      <c r="H666" s="14"/>
      <c r="I666" s="14"/>
      <c r="J666" s="14"/>
      <c r="K666" s="14"/>
      <c r="L666" s="14"/>
    </row>
    <row r="667" spans="1:12" x14ac:dyDescent="0.2">
      <c r="A667" s="13" t="s">
        <v>1</v>
      </c>
      <c r="B667" s="13" t="s">
        <v>809</v>
      </c>
      <c r="C667" s="13" t="s">
        <v>810</v>
      </c>
      <c r="D667" s="13" t="s">
        <v>819</v>
      </c>
      <c r="E667" s="13" t="s">
        <v>820</v>
      </c>
      <c r="F667" s="14">
        <v>688.99199999999996</v>
      </c>
      <c r="G667" s="14"/>
      <c r="H667" s="14"/>
      <c r="I667" s="14"/>
      <c r="J667" s="14"/>
      <c r="K667" s="14"/>
      <c r="L667" s="14"/>
    </row>
    <row r="668" spans="1:12" x14ac:dyDescent="0.2">
      <c r="A668" s="13" t="s">
        <v>1</v>
      </c>
      <c r="B668" s="13" t="s">
        <v>809</v>
      </c>
      <c r="C668" s="13" t="s">
        <v>810</v>
      </c>
      <c r="D668" s="13" t="s">
        <v>821</v>
      </c>
      <c r="E668" s="13" t="s">
        <v>822</v>
      </c>
      <c r="F668" s="14">
        <v>376.94400000000002</v>
      </c>
      <c r="G668" s="14"/>
      <c r="H668" s="14"/>
      <c r="I668" s="14"/>
      <c r="J668" s="14"/>
      <c r="K668" s="14"/>
      <c r="L668" s="14"/>
    </row>
    <row r="669" spans="1:12" x14ac:dyDescent="0.2">
      <c r="A669" s="13" t="s">
        <v>1</v>
      </c>
      <c r="B669" s="13" t="s">
        <v>809</v>
      </c>
      <c r="C669" s="13" t="s">
        <v>810</v>
      </c>
      <c r="D669" s="13" t="s">
        <v>823</v>
      </c>
      <c r="E669" s="13" t="s">
        <v>824</v>
      </c>
      <c r="F669" s="14">
        <v>65.135999999999996</v>
      </c>
      <c r="G669" s="14"/>
      <c r="H669" s="14"/>
      <c r="I669" s="14"/>
      <c r="J669" s="14"/>
      <c r="K669" s="14"/>
      <c r="L669" s="14"/>
    </row>
    <row r="670" spans="1:12" x14ac:dyDescent="0.2">
      <c r="A670" s="13" t="s">
        <v>1</v>
      </c>
      <c r="B670" s="13" t="s">
        <v>809</v>
      </c>
      <c r="C670" s="13" t="s">
        <v>810</v>
      </c>
      <c r="D670" s="13" t="s">
        <v>825</v>
      </c>
      <c r="E670" s="13" t="s">
        <v>826</v>
      </c>
      <c r="F670" s="14">
        <v>76.415999999999997</v>
      </c>
      <c r="G670" s="14"/>
      <c r="H670" s="14"/>
      <c r="I670" s="14"/>
      <c r="J670" s="14"/>
      <c r="K670" s="14"/>
      <c r="L670" s="14"/>
    </row>
    <row r="671" spans="1:12" x14ac:dyDescent="0.2">
      <c r="A671" s="13" t="s">
        <v>1</v>
      </c>
      <c r="B671" s="13" t="s">
        <v>809</v>
      </c>
      <c r="C671" s="13" t="s">
        <v>810</v>
      </c>
      <c r="D671" s="13" t="s">
        <v>827</v>
      </c>
      <c r="E671" s="13" t="s">
        <v>828</v>
      </c>
      <c r="F671" s="14">
        <v>135.512</v>
      </c>
      <c r="G671" s="14"/>
      <c r="H671" s="14"/>
      <c r="I671" s="14"/>
      <c r="J671" s="14"/>
      <c r="K671" s="14"/>
      <c r="L671" s="14"/>
    </row>
    <row r="672" spans="1:12" x14ac:dyDescent="0.2">
      <c r="A672" s="13" t="s">
        <v>1</v>
      </c>
      <c r="B672" s="13" t="s">
        <v>809</v>
      </c>
      <c r="C672" s="13" t="s">
        <v>810</v>
      </c>
      <c r="D672" s="13" t="s">
        <v>829</v>
      </c>
      <c r="E672" s="13" t="s">
        <v>830</v>
      </c>
      <c r="F672" s="14">
        <v>111.88800000000001</v>
      </c>
      <c r="G672" s="14"/>
      <c r="H672" s="14"/>
      <c r="I672" s="14"/>
      <c r="J672" s="14"/>
      <c r="K672" s="14"/>
      <c r="L672" s="14"/>
    </row>
    <row r="673" spans="1:12" x14ac:dyDescent="0.2">
      <c r="A673" s="13" t="s">
        <v>1</v>
      </c>
      <c r="B673" s="13" t="s">
        <v>809</v>
      </c>
      <c r="C673" s="13" t="s">
        <v>810</v>
      </c>
      <c r="D673" s="13" t="s">
        <v>831</v>
      </c>
      <c r="E673" s="13" t="s">
        <v>832</v>
      </c>
      <c r="F673" s="14">
        <v>364.8</v>
      </c>
      <c r="G673" s="14"/>
      <c r="H673" s="14"/>
      <c r="I673" s="14"/>
      <c r="J673" s="14"/>
      <c r="K673" s="14"/>
      <c r="L673" s="14"/>
    </row>
    <row r="674" spans="1:12" x14ac:dyDescent="0.2">
      <c r="A674" s="13" t="s">
        <v>1</v>
      </c>
      <c r="B674" s="13" t="s">
        <v>809</v>
      </c>
      <c r="C674" s="13" t="s">
        <v>810</v>
      </c>
      <c r="D674" s="13" t="s">
        <v>833</v>
      </c>
      <c r="E674" s="13" t="s">
        <v>834</v>
      </c>
      <c r="F674" s="14">
        <v>137.76</v>
      </c>
      <c r="G674" s="14"/>
      <c r="H674" s="14"/>
      <c r="I674" s="14"/>
      <c r="J674" s="14"/>
      <c r="K674" s="14"/>
      <c r="L674" s="14"/>
    </row>
    <row r="675" spans="1:12" x14ac:dyDescent="0.2">
      <c r="A675" s="13" t="s">
        <v>1</v>
      </c>
      <c r="B675" s="13" t="s">
        <v>809</v>
      </c>
      <c r="C675" s="13" t="s">
        <v>810</v>
      </c>
      <c r="D675" s="13" t="s">
        <v>835</v>
      </c>
      <c r="E675" s="13" t="s">
        <v>836</v>
      </c>
      <c r="F675" s="14">
        <v>217.05600000000001</v>
      </c>
      <c r="G675" s="14"/>
      <c r="H675" s="14"/>
      <c r="I675" s="14"/>
      <c r="J675" s="14"/>
      <c r="K675" s="14"/>
      <c r="L675" s="14"/>
    </row>
    <row r="676" spans="1:12" x14ac:dyDescent="0.2">
      <c r="A676" s="13" t="s">
        <v>1</v>
      </c>
      <c r="B676" s="13" t="s">
        <v>809</v>
      </c>
      <c r="C676" s="13" t="s">
        <v>810</v>
      </c>
      <c r="D676" s="13" t="s">
        <v>837</v>
      </c>
      <c r="E676" s="13" t="s">
        <v>838</v>
      </c>
      <c r="F676" s="14">
        <v>120.648</v>
      </c>
      <c r="G676" s="14"/>
      <c r="H676" s="14"/>
      <c r="I676" s="14"/>
      <c r="J676" s="14"/>
      <c r="K676" s="14"/>
      <c r="L676" s="14"/>
    </row>
    <row r="677" spans="1:12" x14ac:dyDescent="0.2">
      <c r="A677" s="13" t="s">
        <v>1</v>
      </c>
      <c r="B677" s="13" t="s">
        <v>809</v>
      </c>
      <c r="C677" s="13" t="s">
        <v>810</v>
      </c>
      <c r="D677" s="13" t="s">
        <v>839</v>
      </c>
      <c r="E677" s="13" t="s">
        <v>840</v>
      </c>
      <c r="F677" s="14">
        <v>210</v>
      </c>
      <c r="G677" s="14"/>
      <c r="H677" s="14"/>
      <c r="I677" s="14"/>
      <c r="J677" s="14"/>
      <c r="K677" s="14"/>
      <c r="L677" s="14"/>
    </row>
    <row r="678" spans="1:12" x14ac:dyDescent="0.2">
      <c r="A678" s="13" t="s">
        <v>1</v>
      </c>
      <c r="B678" s="13" t="s">
        <v>809</v>
      </c>
      <c r="C678" s="13" t="s">
        <v>810</v>
      </c>
      <c r="D678" s="13" t="s">
        <v>841</v>
      </c>
      <c r="E678" s="13" t="s">
        <v>842</v>
      </c>
      <c r="F678" s="14">
        <v>33.6</v>
      </c>
      <c r="G678" s="14"/>
      <c r="H678" s="14"/>
      <c r="I678" s="14"/>
      <c r="J678" s="14"/>
      <c r="K678" s="14"/>
      <c r="L678" s="14"/>
    </row>
    <row r="679" spans="1:12" x14ac:dyDescent="0.2">
      <c r="A679" s="13" t="s">
        <v>1</v>
      </c>
      <c r="B679" s="13" t="s">
        <v>809</v>
      </c>
      <c r="C679" s="13" t="s">
        <v>810</v>
      </c>
      <c r="D679" s="13" t="s">
        <v>843</v>
      </c>
      <c r="E679" s="13" t="s">
        <v>844</v>
      </c>
      <c r="F679" s="14">
        <v>82.007999999999996</v>
      </c>
      <c r="G679" s="14"/>
      <c r="H679" s="14"/>
      <c r="I679" s="14"/>
      <c r="J679" s="14"/>
      <c r="K679" s="14"/>
      <c r="L679" s="14"/>
    </row>
    <row r="680" spans="1:12" x14ac:dyDescent="0.2">
      <c r="A680" s="13" t="s">
        <v>1</v>
      </c>
      <c r="B680" s="13" t="s">
        <v>809</v>
      </c>
      <c r="C680" s="13" t="s">
        <v>810</v>
      </c>
      <c r="D680" s="13" t="s">
        <v>845</v>
      </c>
      <c r="E680" s="13" t="s">
        <v>846</v>
      </c>
      <c r="F680" s="14">
        <v>14.928000000000001</v>
      </c>
      <c r="G680" s="14"/>
      <c r="H680" s="14"/>
      <c r="I680" s="14"/>
      <c r="J680" s="14"/>
      <c r="K680" s="14"/>
      <c r="L680" s="14"/>
    </row>
    <row r="681" spans="1:12" x14ac:dyDescent="0.2">
      <c r="A681" s="13" t="s">
        <v>1</v>
      </c>
      <c r="B681" s="13" t="s">
        <v>809</v>
      </c>
      <c r="C681" s="13" t="s">
        <v>810</v>
      </c>
      <c r="D681" s="13" t="s">
        <v>847</v>
      </c>
      <c r="E681" s="13" t="s">
        <v>848</v>
      </c>
      <c r="F681" s="14">
        <v>15.167999999999999</v>
      </c>
      <c r="G681" s="14"/>
      <c r="H681" s="14"/>
      <c r="I681" s="14"/>
      <c r="J681" s="14"/>
      <c r="K681" s="14"/>
      <c r="L681" s="14"/>
    </row>
    <row r="682" spans="1:12" x14ac:dyDescent="0.2">
      <c r="A682" s="13" t="s">
        <v>1</v>
      </c>
      <c r="B682" s="13" t="s">
        <v>809</v>
      </c>
      <c r="C682" s="13" t="s">
        <v>810</v>
      </c>
      <c r="D682" s="13" t="s">
        <v>849</v>
      </c>
      <c r="E682" s="13" t="s">
        <v>850</v>
      </c>
      <c r="F682" s="14">
        <v>297.60000000000002</v>
      </c>
      <c r="G682" s="14"/>
      <c r="H682" s="14"/>
      <c r="I682" s="14"/>
      <c r="J682" s="14"/>
      <c r="K682" s="14"/>
      <c r="L682" s="14"/>
    </row>
    <row r="683" spans="1:12" x14ac:dyDescent="0.2">
      <c r="A683" s="13" t="s">
        <v>1</v>
      </c>
      <c r="B683" s="13" t="s">
        <v>809</v>
      </c>
      <c r="C683" s="13" t="s">
        <v>810</v>
      </c>
      <c r="D683" s="13" t="s">
        <v>851</v>
      </c>
      <c r="E683" s="13" t="s">
        <v>852</v>
      </c>
      <c r="F683" s="14">
        <v>355.2</v>
      </c>
      <c r="G683" s="14"/>
      <c r="H683" s="14"/>
      <c r="I683" s="14"/>
      <c r="J683" s="14"/>
      <c r="K683" s="14"/>
      <c r="L683" s="14"/>
    </row>
    <row r="684" spans="1:12" x14ac:dyDescent="0.2">
      <c r="A684" s="13" t="s">
        <v>1</v>
      </c>
      <c r="B684" s="13" t="s">
        <v>809</v>
      </c>
      <c r="C684" s="13" t="s">
        <v>810</v>
      </c>
      <c r="D684" s="13" t="s">
        <v>853</v>
      </c>
      <c r="E684" s="13" t="s">
        <v>854</v>
      </c>
      <c r="F684" s="14">
        <v>480</v>
      </c>
      <c r="G684" s="14"/>
      <c r="H684" s="14"/>
      <c r="I684" s="14"/>
      <c r="J684" s="14"/>
      <c r="K684" s="14"/>
      <c r="L684" s="14"/>
    </row>
    <row r="685" spans="1:12" x14ac:dyDescent="0.2">
      <c r="A685" s="13" t="s">
        <v>1</v>
      </c>
      <c r="B685" s="13" t="s">
        <v>809</v>
      </c>
      <c r="C685" s="13" t="s">
        <v>810</v>
      </c>
      <c r="D685" s="13" t="s">
        <v>855</v>
      </c>
      <c r="E685" s="13" t="s">
        <v>856</v>
      </c>
      <c r="F685" s="14">
        <v>405.6</v>
      </c>
      <c r="G685" s="14"/>
      <c r="H685" s="14"/>
      <c r="I685" s="14"/>
      <c r="J685" s="14"/>
      <c r="K685" s="14"/>
      <c r="L685" s="14"/>
    </row>
    <row r="686" spans="1:12" x14ac:dyDescent="0.2">
      <c r="A686" s="13" t="s">
        <v>1</v>
      </c>
      <c r="B686" s="13" t="s">
        <v>809</v>
      </c>
      <c r="C686" s="13" t="s">
        <v>810</v>
      </c>
      <c r="D686" s="13" t="s">
        <v>857</v>
      </c>
      <c r="E686" s="13" t="s">
        <v>858</v>
      </c>
      <c r="F686" s="14">
        <v>180</v>
      </c>
      <c r="G686" s="14"/>
      <c r="H686" s="14"/>
      <c r="I686" s="14"/>
      <c r="J686" s="14"/>
      <c r="K686" s="14"/>
      <c r="L686" s="14"/>
    </row>
    <row r="687" spans="1:12" x14ac:dyDescent="0.2">
      <c r="A687" s="13" t="s">
        <v>1</v>
      </c>
      <c r="B687" s="13" t="s">
        <v>809</v>
      </c>
      <c r="C687" s="13" t="s">
        <v>810</v>
      </c>
      <c r="D687" s="13" t="s">
        <v>859</v>
      </c>
      <c r="E687" s="13" t="s">
        <v>860</v>
      </c>
      <c r="F687" s="14">
        <v>69.599999999999994</v>
      </c>
      <c r="G687" s="14"/>
      <c r="H687" s="14"/>
      <c r="I687" s="14"/>
      <c r="J687" s="14"/>
      <c r="K687" s="14"/>
      <c r="L687" s="14"/>
    </row>
    <row r="688" spans="1:12" x14ac:dyDescent="0.2">
      <c r="A688" s="13" t="s">
        <v>1</v>
      </c>
      <c r="B688" s="13" t="s">
        <v>809</v>
      </c>
      <c r="C688" s="13" t="s">
        <v>810</v>
      </c>
      <c r="D688" s="13" t="s">
        <v>861</v>
      </c>
      <c r="E688" s="13" t="s">
        <v>862</v>
      </c>
      <c r="F688" s="14">
        <v>484.8</v>
      </c>
      <c r="G688" s="14"/>
      <c r="H688" s="14"/>
      <c r="I688" s="14"/>
      <c r="J688" s="14"/>
      <c r="K688" s="14"/>
      <c r="L688" s="14"/>
    </row>
    <row r="689" spans="1:12" x14ac:dyDescent="0.2">
      <c r="A689" s="13" t="s">
        <v>1</v>
      </c>
      <c r="B689" s="13" t="s">
        <v>809</v>
      </c>
      <c r="C689" s="13" t="s">
        <v>810</v>
      </c>
      <c r="D689" s="13" t="s">
        <v>863</v>
      </c>
      <c r="E689" s="13" t="s">
        <v>864</v>
      </c>
      <c r="F689" s="14">
        <v>336</v>
      </c>
      <c r="G689" s="14"/>
      <c r="H689" s="14"/>
      <c r="I689" s="14"/>
      <c r="J689" s="14"/>
      <c r="K689" s="14"/>
      <c r="L689" s="14"/>
    </row>
    <row r="690" spans="1:12" x14ac:dyDescent="0.2">
      <c r="A690" s="13" t="s">
        <v>1</v>
      </c>
      <c r="B690" s="13" t="s">
        <v>809</v>
      </c>
      <c r="C690" s="13" t="s">
        <v>810</v>
      </c>
      <c r="D690" s="13" t="s">
        <v>865</v>
      </c>
      <c r="E690" s="13" t="s">
        <v>866</v>
      </c>
      <c r="F690" s="14">
        <v>170.4</v>
      </c>
      <c r="G690" s="14"/>
      <c r="H690" s="14"/>
      <c r="I690" s="14"/>
      <c r="J690" s="14"/>
      <c r="K690" s="14"/>
      <c r="L690" s="14"/>
    </row>
    <row r="691" spans="1:12" x14ac:dyDescent="0.2">
      <c r="A691" s="13" t="s">
        <v>1</v>
      </c>
      <c r="B691" s="13" t="s">
        <v>809</v>
      </c>
      <c r="C691" s="13" t="s">
        <v>810</v>
      </c>
      <c r="D691" s="13" t="s">
        <v>867</v>
      </c>
      <c r="E691" s="13" t="s">
        <v>868</v>
      </c>
      <c r="F691" s="14">
        <v>24</v>
      </c>
      <c r="G691" s="14"/>
      <c r="H691" s="14"/>
      <c r="I691" s="14"/>
      <c r="J691" s="14"/>
      <c r="K691" s="14"/>
      <c r="L691" s="14"/>
    </row>
    <row r="692" spans="1:12" x14ac:dyDescent="0.2">
      <c r="A692" s="13" t="s">
        <v>1</v>
      </c>
      <c r="B692" s="13" t="s">
        <v>809</v>
      </c>
      <c r="C692" s="13" t="s">
        <v>810</v>
      </c>
      <c r="D692" s="13" t="s">
        <v>869</v>
      </c>
      <c r="E692" s="13" t="s">
        <v>870</v>
      </c>
      <c r="F692" s="14">
        <v>720</v>
      </c>
      <c r="G692" s="14"/>
      <c r="H692" s="14"/>
      <c r="I692" s="14"/>
      <c r="J692" s="14"/>
      <c r="K692" s="14"/>
      <c r="L692" s="14"/>
    </row>
    <row r="693" spans="1:12" x14ac:dyDescent="0.2">
      <c r="A693" s="13" t="s">
        <v>1</v>
      </c>
      <c r="B693" s="13" t="s">
        <v>809</v>
      </c>
      <c r="C693" s="13" t="s">
        <v>810</v>
      </c>
      <c r="D693" s="13" t="s">
        <v>871</v>
      </c>
      <c r="E693" s="13" t="s">
        <v>872</v>
      </c>
      <c r="F693" s="14">
        <v>110.11199999999999</v>
      </c>
      <c r="G693" s="14"/>
      <c r="H693" s="14"/>
      <c r="I693" s="14"/>
      <c r="J693" s="14"/>
      <c r="K693" s="14"/>
      <c r="L693" s="14"/>
    </row>
    <row r="694" spans="1:12" x14ac:dyDescent="0.2">
      <c r="A694" s="13"/>
      <c r="B694" s="13"/>
      <c r="C694" s="15" t="s">
        <v>810</v>
      </c>
      <c r="D694" s="13"/>
      <c r="E694" s="13"/>
      <c r="F694" s="14">
        <v>7840.76</v>
      </c>
      <c r="G694" s="14">
        <f>IFERROR(VLOOKUP(C694,Лист3!A:B,2,0),0)</f>
        <v>31.259779999999999</v>
      </c>
      <c r="H694" s="14">
        <f>F694-G694</f>
        <v>7809.5002199999999</v>
      </c>
      <c r="I694" s="14">
        <v>5</v>
      </c>
      <c r="J694" s="14">
        <f>F694-I694</f>
        <v>7835.76</v>
      </c>
      <c r="K694" s="14">
        <f>IFERROR(VLOOKUP(C694,Лист4!A:B,2,0),0)</f>
        <v>286.80500000000001</v>
      </c>
      <c r="L694" s="14">
        <f>F694-K694</f>
        <v>7553.9549999999999</v>
      </c>
    </row>
    <row r="695" spans="1:12" x14ac:dyDescent="0.2">
      <c r="A695" s="13" t="s">
        <v>1</v>
      </c>
      <c r="B695" s="13" t="s">
        <v>1967</v>
      </c>
      <c r="C695" s="13" t="s">
        <v>1968</v>
      </c>
      <c r="D695" s="13" t="s">
        <v>1969</v>
      </c>
      <c r="E695" s="13" t="s">
        <v>1970</v>
      </c>
      <c r="F695" s="14">
        <v>98.129000000000005</v>
      </c>
      <c r="G695" s="14"/>
      <c r="H695" s="14"/>
      <c r="I695" s="14"/>
      <c r="J695" s="14"/>
      <c r="K695" s="14"/>
      <c r="L695" s="14"/>
    </row>
    <row r="696" spans="1:12" x14ac:dyDescent="0.2">
      <c r="A696" s="13" t="s">
        <v>1</v>
      </c>
      <c r="B696" s="13" t="s">
        <v>1967</v>
      </c>
      <c r="C696" s="13" t="s">
        <v>1968</v>
      </c>
      <c r="D696" s="13" t="s">
        <v>1971</v>
      </c>
      <c r="E696" s="13" t="s">
        <v>1972</v>
      </c>
      <c r="F696" s="14">
        <v>1902.864</v>
      </c>
      <c r="G696" s="14"/>
      <c r="H696" s="14"/>
      <c r="I696" s="14"/>
      <c r="J696" s="14"/>
      <c r="K696" s="14"/>
      <c r="L696" s="14"/>
    </row>
    <row r="697" spans="1:12" x14ac:dyDescent="0.2">
      <c r="A697" s="13"/>
      <c r="B697" s="13"/>
      <c r="C697" s="15" t="s">
        <v>1968</v>
      </c>
      <c r="D697" s="13"/>
      <c r="E697" s="13"/>
      <c r="F697" s="14">
        <v>2000.9929999999999</v>
      </c>
      <c r="G697" s="14">
        <f>IFERROR(VLOOKUP(C697,Лист3!A:B,2,0),0)</f>
        <v>12.457870000000002</v>
      </c>
      <c r="H697" s="14">
        <f>F697-G697</f>
        <v>1988.53513</v>
      </c>
      <c r="I697" s="14">
        <v>0.2</v>
      </c>
      <c r="J697" s="14">
        <f>F697-I697</f>
        <v>2000.7929999999999</v>
      </c>
      <c r="K697" s="14">
        <f>IFERROR(VLOOKUP(C697,Лист4!A:B,2,0),0)</f>
        <v>191.05500000000001</v>
      </c>
      <c r="L697" s="14">
        <f>F697-K697</f>
        <v>1809.9379999999999</v>
      </c>
    </row>
    <row r="698" spans="1:12" x14ac:dyDescent="0.2">
      <c r="A698" s="13" t="s">
        <v>1</v>
      </c>
      <c r="B698" s="13" t="s">
        <v>957</v>
      </c>
      <c r="C698" s="13" t="s">
        <v>958</v>
      </c>
      <c r="D698" s="13" t="s">
        <v>959</v>
      </c>
      <c r="E698" s="13" t="s">
        <v>960</v>
      </c>
      <c r="F698" s="14">
        <v>62.328000000000003</v>
      </c>
      <c r="G698" s="14"/>
      <c r="H698" s="14"/>
      <c r="I698" s="14"/>
      <c r="J698" s="14"/>
      <c r="K698" s="14"/>
      <c r="L698" s="14"/>
    </row>
    <row r="699" spans="1:12" x14ac:dyDescent="0.2">
      <c r="A699" s="13" t="s">
        <v>1</v>
      </c>
      <c r="B699" s="13" t="s">
        <v>957</v>
      </c>
      <c r="C699" s="13" t="s">
        <v>958</v>
      </c>
      <c r="D699" s="13" t="s">
        <v>961</v>
      </c>
      <c r="E699" s="13" t="s">
        <v>962</v>
      </c>
      <c r="F699" s="14">
        <v>3442.9920000000002</v>
      </c>
      <c r="G699" s="14"/>
      <c r="H699" s="14"/>
      <c r="I699" s="14"/>
      <c r="J699" s="14"/>
      <c r="K699" s="14"/>
      <c r="L699" s="14"/>
    </row>
    <row r="700" spans="1:12" x14ac:dyDescent="0.2">
      <c r="A700" s="13" t="s">
        <v>1</v>
      </c>
      <c r="B700" s="13" t="s">
        <v>957</v>
      </c>
      <c r="C700" s="13" t="s">
        <v>958</v>
      </c>
      <c r="D700" s="13" t="s">
        <v>963</v>
      </c>
      <c r="E700" s="13" t="s">
        <v>964</v>
      </c>
      <c r="F700" s="14">
        <v>209.71199999999999</v>
      </c>
      <c r="G700" s="14"/>
      <c r="H700" s="14"/>
      <c r="I700" s="14"/>
      <c r="J700" s="14"/>
      <c r="K700" s="14"/>
      <c r="L700" s="14"/>
    </row>
    <row r="701" spans="1:12" x14ac:dyDescent="0.2">
      <c r="A701" s="13" t="s">
        <v>1</v>
      </c>
      <c r="B701" s="13" t="s">
        <v>957</v>
      </c>
      <c r="C701" s="13" t="s">
        <v>958</v>
      </c>
      <c r="D701" s="13" t="s">
        <v>965</v>
      </c>
      <c r="E701" s="13" t="s">
        <v>966</v>
      </c>
      <c r="F701" s="14">
        <v>41.543999999999997</v>
      </c>
      <c r="G701" s="14"/>
      <c r="H701" s="14"/>
      <c r="I701" s="14"/>
      <c r="J701" s="14"/>
      <c r="K701" s="14"/>
      <c r="L701" s="14"/>
    </row>
    <row r="702" spans="1:12" x14ac:dyDescent="0.2">
      <c r="A702" s="13" t="s">
        <v>1</v>
      </c>
      <c r="B702" s="13" t="s">
        <v>957</v>
      </c>
      <c r="C702" s="13" t="s">
        <v>958</v>
      </c>
      <c r="D702" s="13" t="s">
        <v>967</v>
      </c>
      <c r="E702" s="13" t="s">
        <v>968</v>
      </c>
      <c r="F702" s="14">
        <v>60.576000000000001</v>
      </c>
      <c r="G702" s="14"/>
      <c r="H702" s="14"/>
      <c r="I702" s="14"/>
      <c r="J702" s="14"/>
      <c r="K702" s="14"/>
      <c r="L702" s="14"/>
    </row>
    <row r="703" spans="1:12" x14ac:dyDescent="0.2">
      <c r="A703" s="13" t="s">
        <v>1</v>
      </c>
      <c r="B703" s="13" t="s">
        <v>957</v>
      </c>
      <c r="C703" s="13" t="s">
        <v>958</v>
      </c>
      <c r="D703" s="13" t="s">
        <v>969</v>
      </c>
      <c r="E703" s="13" t="s">
        <v>970</v>
      </c>
      <c r="F703" s="14">
        <v>293.78399999999999</v>
      </c>
      <c r="G703" s="14"/>
      <c r="H703" s="14"/>
      <c r="I703" s="14"/>
      <c r="J703" s="14"/>
      <c r="K703" s="14"/>
      <c r="L703" s="14"/>
    </row>
    <row r="704" spans="1:12" x14ac:dyDescent="0.2">
      <c r="A704" s="13" t="s">
        <v>1</v>
      </c>
      <c r="B704" s="13" t="s">
        <v>957</v>
      </c>
      <c r="C704" s="13" t="s">
        <v>958</v>
      </c>
      <c r="D704" s="13" t="s">
        <v>971</v>
      </c>
      <c r="E704" s="13" t="s">
        <v>972</v>
      </c>
      <c r="F704" s="14">
        <v>43.847999999999999</v>
      </c>
      <c r="G704" s="14"/>
      <c r="H704" s="14"/>
      <c r="I704" s="14"/>
      <c r="J704" s="14"/>
      <c r="K704" s="14"/>
      <c r="L704" s="14"/>
    </row>
    <row r="705" spans="1:12" x14ac:dyDescent="0.2">
      <c r="A705" s="13" t="s">
        <v>1</v>
      </c>
      <c r="B705" s="13" t="s">
        <v>957</v>
      </c>
      <c r="C705" s="13" t="s">
        <v>958</v>
      </c>
      <c r="D705" s="13" t="s">
        <v>973</v>
      </c>
      <c r="E705" s="13" t="s">
        <v>974</v>
      </c>
      <c r="F705" s="14">
        <v>66.048000000000002</v>
      </c>
      <c r="G705" s="14"/>
      <c r="H705" s="14"/>
      <c r="I705" s="14"/>
      <c r="J705" s="14"/>
      <c r="K705" s="14"/>
      <c r="L705" s="14"/>
    </row>
    <row r="706" spans="1:12" x14ac:dyDescent="0.2">
      <c r="A706" s="13" t="s">
        <v>1</v>
      </c>
      <c r="B706" s="13" t="s">
        <v>957</v>
      </c>
      <c r="C706" s="13" t="s">
        <v>958</v>
      </c>
      <c r="D706" s="13" t="s">
        <v>975</v>
      </c>
      <c r="E706" s="13" t="s">
        <v>976</v>
      </c>
      <c r="F706" s="14">
        <v>84.432000000000002</v>
      </c>
      <c r="G706" s="14"/>
      <c r="H706" s="14"/>
      <c r="I706" s="14"/>
      <c r="J706" s="14"/>
      <c r="K706" s="14"/>
      <c r="L706" s="14"/>
    </row>
    <row r="707" spans="1:12" x14ac:dyDescent="0.2">
      <c r="A707" s="13" t="s">
        <v>1</v>
      </c>
      <c r="B707" s="13" t="s">
        <v>957</v>
      </c>
      <c r="C707" s="13" t="s">
        <v>958</v>
      </c>
      <c r="D707" s="13" t="s">
        <v>977</v>
      </c>
      <c r="E707" s="13" t="s">
        <v>978</v>
      </c>
      <c r="F707" s="14">
        <v>328.96800000000002</v>
      </c>
      <c r="G707" s="14"/>
      <c r="H707" s="14"/>
      <c r="I707" s="14"/>
      <c r="J707" s="14"/>
      <c r="K707" s="14"/>
      <c r="L707" s="14"/>
    </row>
    <row r="708" spans="1:12" x14ac:dyDescent="0.2">
      <c r="A708" s="13" t="s">
        <v>1</v>
      </c>
      <c r="B708" s="13" t="s">
        <v>957</v>
      </c>
      <c r="C708" s="13" t="s">
        <v>958</v>
      </c>
      <c r="D708" s="13" t="s">
        <v>979</v>
      </c>
      <c r="E708" s="13" t="s">
        <v>980</v>
      </c>
      <c r="F708" s="14">
        <v>64.968000000000004</v>
      </c>
      <c r="G708" s="14"/>
      <c r="H708" s="14"/>
      <c r="I708" s="14"/>
      <c r="J708" s="14"/>
      <c r="K708" s="14"/>
      <c r="L708" s="14"/>
    </row>
    <row r="709" spans="1:12" x14ac:dyDescent="0.2">
      <c r="A709" s="13" t="s">
        <v>1</v>
      </c>
      <c r="B709" s="13" t="s">
        <v>957</v>
      </c>
      <c r="C709" s="13" t="s">
        <v>958</v>
      </c>
      <c r="D709" s="13" t="s">
        <v>981</v>
      </c>
      <c r="E709" s="13" t="s">
        <v>982</v>
      </c>
      <c r="F709" s="14">
        <v>240</v>
      </c>
      <c r="G709" s="14"/>
      <c r="H709" s="14"/>
      <c r="I709" s="14"/>
      <c r="J709" s="14"/>
      <c r="K709" s="14"/>
      <c r="L709" s="14"/>
    </row>
    <row r="710" spans="1:12" x14ac:dyDescent="0.2">
      <c r="A710" s="13" t="s">
        <v>1</v>
      </c>
      <c r="B710" s="13" t="s">
        <v>957</v>
      </c>
      <c r="C710" s="13" t="s">
        <v>958</v>
      </c>
      <c r="D710" s="13" t="s">
        <v>983</v>
      </c>
      <c r="E710" s="13" t="s">
        <v>984</v>
      </c>
      <c r="F710" s="14">
        <v>85.608000000000004</v>
      </c>
      <c r="G710" s="14"/>
      <c r="H710" s="14"/>
      <c r="I710" s="14"/>
      <c r="J710" s="14"/>
      <c r="K710" s="14"/>
      <c r="L710" s="14"/>
    </row>
    <row r="711" spans="1:12" x14ac:dyDescent="0.2">
      <c r="A711" s="13" t="s">
        <v>1</v>
      </c>
      <c r="B711" s="13" t="s">
        <v>957</v>
      </c>
      <c r="C711" s="13" t="s">
        <v>958</v>
      </c>
      <c r="D711" s="13" t="s">
        <v>985</v>
      </c>
      <c r="E711" s="13" t="s">
        <v>986</v>
      </c>
      <c r="F711" s="14">
        <v>96</v>
      </c>
      <c r="G711" s="14"/>
      <c r="H711" s="14"/>
      <c r="I711" s="14"/>
      <c r="J711" s="14"/>
      <c r="K711" s="14"/>
      <c r="L711" s="14"/>
    </row>
    <row r="712" spans="1:12" x14ac:dyDescent="0.2">
      <c r="A712" s="13" t="s">
        <v>1</v>
      </c>
      <c r="B712" s="13" t="s">
        <v>957</v>
      </c>
      <c r="C712" s="13" t="s">
        <v>958</v>
      </c>
      <c r="D712" s="13" t="s">
        <v>987</v>
      </c>
      <c r="E712" s="13" t="s">
        <v>988</v>
      </c>
      <c r="F712" s="14">
        <v>309.12</v>
      </c>
      <c r="G712" s="14"/>
      <c r="H712" s="14"/>
      <c r="I712" s="14"/>
      <c r="J712" s="14"/>
      <c r="K712" s="14"/>
      <c r="L712" s="14"/>
    </row>
    <row r="713" spans="1:12" x14ac:dyDescent="0.2">
      <c r="A713" s="13" t="s">
        <v>1</v>
      </c>
      <c r="B713" s="13" t="s">
        <v>957</v>
      </c>
      <c r="C713" s="13" t="s">
        <v>958</v>
      </c>
      <c r="D713" s="13" t="s">
        <v>989</v>
      </c>
      <c r="E713" s="13" t="s">
        <v>990</v>
      </c>
      <c r="F713" s="14">
        <v>240</v>
      </c>
      <c r="G713" s="14"/>
      <c r="H713" s="14"/>
      <c r="I713" s="14"/>
      <c r="J713" s="14"/>
      <c r="K713" s="14"/>
      <c r="L713" s="14"/>
    </row>
    <row r="714" spans="1:12" x14ac:dyDescent="0.2">
      <c r="A714" s="13" t="s">
        <v>1</v>
      </c>
      <c r="B714" s="13" t="s">
        <v>957</v>
      </c>
      <c r="C714" s="13" t="s">
        <v>958</v>
      </c>
      <c r="D714" s="13" t="s">
        <v>991</v>
      </c>
      <c r="E714" s="13" t="s">
        <v>992</v>
      </c>
      <c r="F714" s="14">
        <v>78.936000000000007</v>
      </c>
      <c r="G714" s="14"/>
      <c r="H714" s="14"/>
      <c r="I714" s="14"/>
      <c r="J714" s="14"/>
      <c r="K714" s="14"/>
      <c r="L714" s="14"/>
    </row>
    <row r="715" spans="1:12" x14ac:dyDescent="0.2">
      <c r="A715" s="13" t="s">
        <v>1</v>
      </c>
      <c r="B715" s="13" t="s">
        <v>957</v>
      </c>
      <c r="C715" s="13" t="s">
        <v>958</v>
      </c>
      <c r="D715" s="13" t="s">
        <v>993</v>
      </c>
      <c r="E715" s="13" t="s">
        <v>994</v>
      </c>
      <c r="F715" s="14">
        <v>101.11199999999999</v>
      </c>
      <c r="G715" s="14"/>
      <c r="H715" s="14"/>
      <c r="I715" s="14"/>
      <c r="J715" s="14"/>
      <c r="K715" s="14"/>
      <c r="L715" s="14"/>
    </row>
    <row r="716" spans="1:12" x14ac:dyDescent="0.2">
      <c r="A716" s="13" t="s">
        <v>1</v>
      </c>
      <c r="B716" s="13" t="s">
        <v>957</v>
      </c>
      <c r="C716" s="13" t="s">
        <v>958</v>
      </c>
      <c r="D716" s="13" t="s">
        <v>995</v>
      </c>
      <c r="E716" s="13" t="s">
        <v>996</v>
      </c>
      <c r="F716" s="14">
        <v>38.351999999999997</v>
      </c>
      <c r="G716" s="14"/>
      <c r="H716" s="14"/>
      <c r="I716" s="14"/>
      <c r="J716" s="14"/>
      <c r="K716" s="14"/>
      <c r="L716" s="14"/>
    </row>
    <row r="717" spans="1:12" x14ac:dyDescent="0.2">
      <c r="A717" s="13" t="s">
        <v>1</v>
      </c>
      <c r="B717" s="13" t="s">
        <v>957</v>
      </c>
      <c r="C717" s="13" t="s">
        <v>958</v>
      </c>
      <c r="D717" s="13" t="s">
        <v>997</v>
      </c>
      <c r="E717" s="13" t="s">
        <v>998</v>
      </c>
      <c r="F717" s="14">
        <v>36.119999999999997</v>
      </c>
      <c r="G717" s="14"/>
      <c r="H717" s="14"/>
      <c r="I717" s="14"/>
      <c r="J717" s="14"/>
      <c r="K717" s="14"/>
      <c r="L717" s="14"/>
    </row>
    <row r="718" spans="1:12" x14ac:dyDescent="0.2">
      <c r="A718" s="13" t="s">
        <v>1</v>
      </c>
      <c r="B718" s="13" t="s">
        <v>957</v>
      </c>
      <c r="C718" s="13" t="s">
        <v>958</v>
      </c>
      <c r="D718" s="13" t="s">
        <v>999</v>
      </c>
      <c r="E718" s="13" t="s">
        <v>1000</v>
      </c>
      <c r="F718" s="14">
        <v>748.8</v>
      </c>
      <c r="G718" s="14"/>
      <c r="H718" s="14"/>
      <c r="I718" s="14"/>
      <c r="J718" s="14"/>
      <c r="K718" s="14"/>
      <c r="L718" s="14"/>
    </row>
    <row r="719" spans="1:12" x14ac:dyDescent="0.2">
      <c r="A719" s="13" t="s">
        <v>1</v>
      </c>
      <c r="B719" s="13" t="s">
        <v>957</v>
      </c>
      <c r="C719" s="13" t="s">
        <v>958</v>
      </c>
      <c r="D719" s="13" t="s">
        <v>1001</v>
      </c>
      <c r="E719" s="13" t="s">
        <v>1002</v>
      </c>
      <c r="F719" s="14">
        <v>384</v>
      </c>
      <c r="G719" s="14"/>
      <c r="H719" s="14"/>
      <c r="I719" s="14"/>
      <c r="J719" s="14"/>
      <c r="K719" s="14"/>
      <c r="L719" s="14"/>
    </row>
    <row r="720" spans="1:12" x14ac:dyDescent="0.2">
      <c r="A720" s="13" t="s">
        <v>1</v>
      </c>
      <c r="B720" s="13" t="s">
        <v>957</v>
      </c>
      <c r="C720" s="13" t="s">
        <v>958</v>
      </c>
      <c r="D720" s="13" t="s">
        <v>1003</v>
      </c>
      <c r="E720" s="13" t="s">
        <v>1004</v>
      </c>
      <c r="F720" s="14">
        <v>384</v>
      </c>
      <c r="G720" s="14"/>
      <c r="H720" s="14"/>
      <c r="I720" s="14"/>
      <c r="J720" s="14"/>
      <c r="K720" s="14"/>
      <c r="L720" s="14"/>
    </row>
    <row r="721" spans="1:12" x14ac:dyDescent="0.2">
      <c r="A721" s="13" t="s">
        <v>1</v>
      </c>
      <c r="B721" s="13" t="s">
        <v>957</v>
      </c>
      <c r="C721" s="13" t="s">
        <v>958</v>
      </c>
      <c r="D721" s="13" t="s">
        <v>1005</v>
      </c>
      <c r="E721" s="13" t="s">
        <v>1006</v>
      </c>
      <c r="F721" s="14">
        <v>92.664000000000001</v>
      </c>
      <c r="G721" s="14"/>
      <c r="H721" s="14"/>
      <c r="I721" s="14"/>
      <c r="J721" s="14"/>
      <c r="K721" s="14"/>
      <c r="L721" s="14"/>
    </row>
    <row r="722" spans="1:12" x14ac:dyDescent="0.2">
      <c r="A722" s="13" t="s">
        <v>1</v>
      </c>
      <c r="B722" s="13" t="s">
        <v>957</v>
      </c>
      <c r="C722" s="13" t="s">
        <v>958</v>
      </c>
      <c r="D722" s="13" t="s">
        <v>1007</v>
      </c>
      <c r="E722" s="13" t="s">
        <v>1008</v>
      </c>
      <c r="F722" s="14">
        <v>64.272000000000006</v>
      </c>
      <c r="G722" s="14"/>
      <c r="H722" s="14"/>
      <c r="I722" s="14"/>
      <c r="J722" s="14"/>
      <c r="K722" s="14"/>
      <c r="L722" s="14"/>
    </row>
    <row r="723" spans="1:12" x14ac:dyDescent="0.2">
      <c r="A723" s="13" t="s">
        <v>1</v>
      </c>
      <c r="B723" s="13" t="s">
        <v>957</v>
      </c>
      <c r="C723" s="13" t="s">
        <v>958</v>
      </c>
      <c r="D723" s="13" t="s">
        <v>1009</v>
      </c>
      <c r="E723" s="13" t="s">
        <v>1010</v>
      </c>
      <c r="F723" s="14">
        <v>120</v>
      </c>
      <c r="G723" s="14"/>
      <c r="H723" s="14"/>
      <c r="I723" s="14"/>
      <c r="J723" s="14"/>
      <c r="K723" s="14"/>
      <c r="L723" s="14"/>
    </row>
    <row r="724" spans="1:12" x14ac:dyDescent="0.2">
      <c r="A724" s="13" t="s">
        <v>1</v>
      </c>
      <c r="B724" s="13" t="s">
        <v>957</v>
      </c>
      <c r="C724" s="13" t="s">
        <v>958</v>
      </c>
      <c r="D724" s="13" t="s">
        <v>1011</v>
      </c>
      <c r="E724" s="13" t="s">
        <v>1012</v>
      </c>
      <c r="F724" s="14">
        <v>3.84</v>
      </c>
      <c r="G724" s="14"/>
      <c r="H724" s="14"/>
      <c r="I724" s="14"/>
      <c r="J724" s="14"/>
      <c r="K724" s="14"/>
      <c r="L724" s="14"/>
    </row>
    <row r="725" spans="1:12" x14ac:dyDescent="0.2">
      <c r="A725" s="13" t="s">
        <v>1</v>
      </c>
      <c r="B725" s="13" t="s">
        <v>957</v>
      </c>
      <c r="C725" s="13" t="s">
        <v>958</v>
      </c>
      <c r="D725" s="13" t="s">
        <v>1013</v>
      </c>
      <c r="E725" s="13" t="s">
        <v>1014</v>
      </c>
      <c r="F725" s="14">
        <v>300</v>
      </c>
      <c r="G725" s="14"/>
      <c r="H725" s="14"/>
      <c r="I725" s="14"/>
      <c r="J725" s="14"/>
      <c r="K725" s="14"/>
      <c r="L725" s="14"/>
    </row>
    <row r="726" spans="1:12" x14ac:dyDescent="0.2">
      <c r="A726" s="13" t="s">
        <v>1</v>
      </c>
      <c r="B726" s="13" t="s">
        <v>957</v>
      </c>
      <c r="C726" s="13" t="s">
        <v>958</v>
      </c>
      <c r="D726" s="13" t="s">
        <v>1015</v>
      </c>
      <c r="E726" s="13" t="s">
        <v>1016</v>
      </c>
      <c r="F726" s="14">
        <v>96</v>
      </c>
      <c r="G726" s="14"/>
      <c r="H726" s="14"/>
      <c r="I726" s="14"/>
      <c r="J726" s="14"/>
      <c r="K726" s="14"/>
      <c r="L726" s="14"/>
    </row>
    <row r="727" spans="1:12" x14ac:dyDescent="0.2">
      <c r="A727" s="13" t="s">
        <v>1</v>
      </c>
      <c r="B727" s="13" t="s">
        <v>957</v>
      </c>
      <c r="C727" s="13" t="s">
        <v>958</v>
      </c>
      <c r="D727" s="13" t="s">
        <v>1017</v>
      </c>
      <c r="E727" s="13" t="s">
        <v>1018</v>
      </c>
      <c r="F727" s="14">
        <v>384</v>
      </c>
      <c r="G727" s="14"/>
      <c r="H727" s="14"/>
      <c r="I727" s="14"/>
      <c r="J727" s="14"/>
      <c r="K727" s="14"/>
      <c r="L727" s="14"/>
    </row>
    <row r="728" spans="1:12" x14ac:dyDescent="0.2">
      <c r="A728" s="13" t="s">
        <v>1</v>
      </c>
      <c r="B728" s="13" t="s">
        <v>957</v>
      </c>
      <c r="C728" s="13" t="s">
        <v>958</v>
      </c>
      <c r="D728" s="13" t="s">
        <v>1019</v>
      </c>
      <c r="E728" s="13" t="s">
        <v>1020</v>
      </c>
      <c r="F728" s="14">
        <v>240</v>
      </c>
      <c r="G728" s="14"/>
      <c r="H728" s="14"/>
      <c r="I728" s="14"/>
      <c r="J728" s="14"/>
      <c r="K728" s="14"/>
      <c r="L728" s="14"/>
    </row>
    <row r="729" spans="1:12" x14ac:dyDescent="0.2">
      <c r="A729" s="13" t="s">
        <v>1</v>
      </c>
      <c r="B729" s="13" t="s">
        <v>957</v>
      </c>
      <c r="C729" s="13" t="s">
        <v>958</v>
      </c>
      <c r="D729" s="13" t="s">
        <v>1021</v>
      </c>
      <c r="E729" s="13" t="s">
        <v>1022</v>
      </c>
      <c r="F729" s="14">
        <v>115.128</v>
      </c>
      <c r="G729" s="14"/>
      <c r="H729" s="14"/>
      <c r="I729" s="14"/>
      <c r="J729" s="14"/>
      <c r="K729" s="14"/>
      <c r="L729" s="14"/>
    </row>
    <row r="730" spans="1:12" x14ac:dyDescent="0.2">
      <c r="A730" s="13" t="s">
        <v>1</v>
      </c>
      <c r="B730" s="13" t="s">
        <v>957</v>
      </c>
      <c r="C730" s="13" t="s">
        <v>958</v>
      </c>
      <c r="D730" s="13" t="s">
        <v>1023</v>
      </c>
      <c r="E730" s="13" t="s">
        <v>1024</v>
      </c>
      <c r="F730" s="14">
        <v>71.831999999999994</v>
      </c>
      <c r="G730" s="14"/>
      <c r="H730" s="14"/>
      <c r="I730" s="14"/>
      <c r="J730" s="14"/>
      <c r="K730" s="14"/>
      <c r="L730" s="14"/>
    </row>
    <row r="731" spans="1:12" x14ac:dyDescent="0.2">
      <c r="A731" s="13" t="s">
        <v>1</v>
      </c>
      <c r="B731" s="13" t="s">
        <v>957</v>
      </c>
      <c r="C731" s="13" t="s">
        <v>958</v>
      </c>
      <c r="D731" s="13" t="s">
        <v>1025</v>
      </c>
      <c r="E731" s="13" t="s">
        <v>1026</v>
      </c>
      <c r="F731" s="14">
        <v>96</v>
      </c>
      <c r="G731" s="14"/>
      <c r="H731" s="14"/>
      <c r="I731" s="14"/>
      <c r="J731" s="14"/>
      <c r="K731" s="14"/>
      <c r="L731" s="14"/>
    </row>
    <row r="732" spans="1:12" x14ac:dyDescent="0.2">
      <c r="A732" s="13" t="s">
        <v>1</v>
      </c>
      <c r="B732" s="13" t="s">
        <v>957</v>
      </c>
      <c r="C732" s="13" t="s">
        <v>958</v>
      </c>
      <c r="D732" s="13" t="s">
        <v>1027</v>
      </c>
      <c r="E732" s="13" t="s">
        <v>1028</v>
      </c>
      <c r="F732" s="14">
        <v>121.512</v>
      </c>
      <c r="G732" s="14"/>
      <c r="H732" s="14"/>
      <c r="I732" s="14"/>
      <c r="J732" s="14"/>
      <c r="K732" s="14"/>
      <c r="L732" s="14"/>
    </row>
    <row r="733" spans="1:12" x14ac:dyDescent="0.2">
      <c r="A733" s="13" t="s">
        <v>1</v>
      </c>
      <c r="B733" s="13" t="s">
        <v>957</v>
      </c>
      <c r="C733" s="13" t="s">
        <v>958</v>
      </c>
      <c r="D733" s="13" t="s">
        <v>1029</v>
      </c>
      <c r="E733" s="13" t="s">
        <v>1030</v>
      </c>
      <c r="F733" s="14">
        <v>290.52</v>
      </c>
      <c r="G733" s="14"/>
      <c r="H733" s="14"/>
      <c r="I733" s="14"/>
      <c r="J733" s="14"/>
      <c r="K733" s="14"/>
      <c r="L733" s="14"/>
    </row>
    <row r="734" spans="1:12" x14ac:dyDescent="0.2">
      <c r="A734" s="13" t="s">
        <v>1</v>
      </c>
      <c r="B734" s="13" t="s">
        <v>957</v>
      </c>
      <c r="C734" s="13" t="s">
        <v>958</v>
      </c>
      <c r="D734" s="13" t="s">
        <v>1031</v>
      </c>
      <c r="E734" s="13" t="s">
        <v>1032</v>
      </c>
      <c r="F734" s="14">
        <v>154.416</v>
      </c>
      <c r="G734" s="14"/>
      <c r="H734" s="14"/>
      <c r="I734" s="14"/>
      <c r="J734" s="14"/>
      <c r="K734" s="14"/>
      <c r="L734" s="14"/>
    </row>
    <row r="735" spans="1:12" x14ac:dyDescent="0.2">
      <c r="A735" s="13" t="s">
        <v>1</v>
      </c>
      <c r="B735" s="13" t="s">
        <v>957</v>
      </c>
      <c r="C735" s="13" t="s">
        <v>958</v>
      </c>
      <c r="D735" s="13" t="s">
        <v>1033</v>
      </c>
      <c r="E735" s="13" t="s">
        <v>1034</v>
      </c>
      <c r="F735" s="14">
        <v>325.17599999999999</v>
      </c>
      <c r="G735" s="14"/>
      <c r="H735" s="14"/>
      <c r="I735" s="14"/>
      <c r="J735" s="14"/>
      <c r="K735" s="14"/>
      <c r="L735" s="14"/>
    </row>
    <row r="736" spans="1:12" x14ac:dyDescent="0.2">
      <c r="A736" s="13" t="s">
        <v>1</v>
      </c>
      <c r="B736" s="13" t="s">
        <v>957</v>
      </c>
      <c r="C736" s="13" t="s">
        <v>958</v>
      </c>
      <c r="D736" s="13" t="s">
        <v>1035</v>
      </c>
      <c r="E736" s="13" t="s">
        <v>1036</v>
      </c>
      <c r="F736" s="14">
        <v>200.73599999999999</v>
      </c>
      <c r="G736" s="14"/>
      <c r="H736" s="14"/>
      <c r="I736" s="14"/>
      <c r="J736" s="14"/>
      <c r="K736" s="14"/>
      <c r="L736" s="14"/>
    </row>
    <row r="737" spans="1:12" x14ac:dyDescent="0.2">
      <c r="A737" s="13" t="s">
        <v>1</v>
      </c>
      <c r="B737" s="13" t="s">
        <v>957</v>
      </c>
      <c r="C737" s="13" t="s">
        <v>958</v>
      </c>
      <c r="D737" s="13" t="s">
        <v>1037</v>
      </c>
      <c r="E737" s="13" t="s">
        <v>1038</v>
      </c>
      <c r="F737" s="14">
        <v>1664.28</v>
      </c>
      <c r="G737" s="14"/>
      <c r="H737" s="14"/>
      <c r="I737" s="14"/>
      <c r="J737" s="14"/>
      <c r="K737" s="14"/>
      <c r="L737" s="14"/>
    </row>
    <row r="738" spans="1:12" x14ac:dyDescent="0.2">
      <c r="A738" s="13" t="s">
        <v>1</v>
      </c>
      <c r="B738" s="13" t="s">
        <v>957</v>
      </c>
      <c r="C738" s="13" t="s">
        <v>958</v>
      </c>
      <c r="D738" s="13" t="s">
        <v>1039</v>
      </c>
      <c r="E738" s="13" t="s">
        <v>1040</v>
      </c>
      <c r="F738" s="14">
        <v>672</v>
      </c>
      <c r="G738" s="14"/>
      <c r="H738" s="14"/>
      <c r="I738" s="14"/>
      <c r="J738" s="14"/>
      <c r="K738" s="14"/>
      <c r="L738" s="14"/>
    </row>
    <row r="739" spans="1:12" x14ac:dyDescent="0.2">
      <c r="A739" s="13" t="s">
        <v>1</v>
      </c>
      <c r="B739" s="13" t="s">
        <v>957</v>
      </c>
      <c r="C739" s="13" t="s">
        <v>958</v>
      </c>
      <c r="D739" s="13" t="s">
        <v>1041</v>
      </c>
      <c r="E739" s="13" t="s">
        <v>1042</v>
      </c>
      <c r="F739" s="14">
        <v>84</v>
      </c>
      <c r="G739" s="14"/>
      <c r="H739" s="14"/>
      <c r="I739" s="14"/>
      <c r="J739" s="14"/>
      <c r="K739" s="14"/>
      <c r="L739" s="14"/>
    </row>
    <row r="740" spans="1:12" x14ac:dyDescent="0.2">
      <c r="A740" s="13" t="s">
        <v>1</v>
      </c>
      <c r="B740" s="13" t="s">
        <v>957</v>
      </c>
      <c r="C740" s="13" t="s">
        <v>958</v>
      </c>
      <c r="D740" s="13" t="s">
        <v>1043</v>
      </c>
      <c r="E740" s="13" t="s">
        <v>1044</v>
      </c>
      <c r="F740" s="14">
        <v>87.432000000000002</v>
      </c>
      <c r="G740" s="14"/>
      <c r="H740" s="14"/>
      <c r="I740" s="14"/>
      <c r="J740" s="14"/>
      <c r="K740" s="14"/>
      <c r="L740" s="14"/>
    </row>
    <row r="741" spans="1:12" x14ac:dyDescent="0.2">
      <c r="A741" s="13" t="s">
        <v>1</v>
      </c>
      <c r="B741" s="13" t="s">
        <v>957</v>
      </c>
      <c r="C741" s="13" t="s">
        <v>958</v>
      </c>
      <c r="D741" s="13" t="s">
        <v>1045</v>
      </c>
      <c r="E741" s="13" t="s">
        <v>1046</v>
      </c>
      <c r="F741" s="14">
        <v>210</v>
      </c>
      <c r="G741" s="14"/>
      <c r="H741" s="14"/>
      <c r="I741" s="14"/>
      <c r="J741" s="14"/>
      <c r="K741" s="14"/>
      <c r="L741" s="14"/>
    </row>
    <row r="742" spans="1:12" x14ac:dyDescent="0.2">
      <c r="A742" s="13" t="s">
        <v>1</v>
      </c>
      <c r="B742" s="13" t="s">
        <v>957</v>
      </c>
      <c r="C742" s="13" t="s">
        <v>958</v>
      </c>
      <c r="D742" s="13" t="s">
        <v>1047</v>
      </c>
      <c r="E742" s="13" t="s">
        <v>1048</v>
      </c>
      <c r="F742" s="14">
        <v>960.43200000000002</v>
      </c>
      <c r="G742" s="14"/>
      <c r="H742" s="14"/>
      <c r="I742" s="14"/>
      <c r="J742" s="14"/>
      <c r="K742" s="14"/>
      <c r="L742" s="14"/>
    </row>
    <row r="743" spans="1:12" x14ac:dyDescent="0.2">
      <c r="A743" s="13" t="s">
        <v>1</v>
      </c>
      <c r="B743" s="13" t="s">
        <v>957</v>
      </c>
      <c r="C743" s="13" t="s">
        <v>958</v>
      </c>
      <c r="D743" s="13" t="s">
        <v>1049</v>
      </c>
      <c r="E743" s="13" t="s">
        <v>1050</v>
      </c>
      <c r="F743" s="14">
        <v>82.8</v>
      </c>
      <c r="G743" s="14"/>
      <c r="H743" s="14"/>
      <c r="I743" s="14"/>
      <c r="J743" s="14"/>
      <c r="K743" s="14"/>
      <c r="L743" s="14"/>
    </row>
    <row r="744" spans="1:12" x14ac:dyDescent="0.2">
      <c r="A744" s="13" t="s">
        <v>1</v>
      </c>
      <c r="B744" s="13" t="s">
        <v>957</v>
      </c>
      <c r="C744" s="13" t="s">
        <v>958</v>
      </c>
      <c r="D744" s="13" t="s">
        <v>1051</v>
      </c>
      <c r="E744" s="13" t="s">
        <v>1052</v>
      </c>
      <c r="F744" s="14">
        <v>43.92</v>
      </c>
      <c r="G744" s="14"/>
      <c r="H744" s="14"/>
      <c r="I744" s="14"/>
      <c r="J744" s="14"/>
      <c r="K744" s="14"/>
      <c r="L744" s="14"/>
    </row>
    <row r="745" spans="1:12" x14ac:dyDescent="0.2">
      <c r="A745" s="13" t="s">
        <v>1</v>
      </c>
      <c r="B745" s="13" t="s">
        <v>957</v>
      </c>
      <c r="C745" s="13" t="s">
        <v>958</v>
      </c>
      <c r="D745" s="13" t="s">
        <v>1053</v>
      </c>
      <c r="E745" s="13" t="s">
        <v>1054</v>
      </c>
      <c r="F745" s="14">
        <v>210</v>
      </c>
      <c r="G745" s="14"/>
      <c r="H745" s="14"/>
      <c r="I745" s="14"/>
      <c r="J745" s="14"/>
      <c r="K745" s="14"/>
      <c r="L745" s="14"/>
    </row>
    <row r="746" spans="1:12" x14ac:dyDescent="0.2">
      <c r="A746" s="13" t="s">
        <v>1</v>
      </c>
      <c r="B746" s="13" t="s">
        <v>957</v>
      </c>
      <c r="C746" s="13" t="s">
        <v>958</v>
      </c>
      <c r="D746" s="13" t="s">
        <v>1055</v>
      </c>
      <c r="E746" s="13" t="s">
        <v>1056</v>
      </c>
      <c r="F746" s="14">
        <v>102.14400000000001</v>
      </c>
      <c r="G746" s="14"/>
      <c r="H746" s="14"/>
      <c r="I746" s="14"/>
      <c r="J746" s="14"/>
      <c r="K746" s="14"/>
      <c r="L746" s="14"/>
    </row>
    <row r="747" spans="1:12" x14ac:dyDescent="0.2">
      <c r="A747" s="13" t="s">
        <v>1</v>
      </c>
      <c r="B747" s="13" t="s">
        <v>957</v>
      </c>
      <c r="C747" s="13" t="s">
        <v>958</v>
      </c>
      <c r="D747" s="13" t="s">
        <v>1057</v>
      </c>
      <c r="E747" s="13" t="s">
        <v>1058</v>
      </c>
      <c r="F747" s="14">
        <v>15.432</v>
      </c>
      <c r="G747" s="14"/>
      <c r="H747" s="14"/>
      <c r="I747" s="14"/>
      <c r="J747" s="14"/>
      <c r="K747" s="14"/>
      <c r="L747" s="14"/>
    </row>
    <row r="748" spans="1:12" x14ac:dyDescent="0.2">
      <c r="A748" s="13" t="s">
        <v>1</v>
      </c>
      <c r="B748" s="13" t="s">
        <v>957</v>
      </c>
      <c r="C748" s="13" t="s">
        <v>958</v>
      </c>
      <c r="D748" s="13" t="s">
        <v>1059</v>
      </c>
      <c r="E748" s="13" t="s">
        <v>1060</v>
      </c>
      <c r="F748" s="14">
        <v>24</v>
      </c>
      <c r="G748" s="14"/>
      <c r="H748" s="14"/>
      <c r="I748" s="14"/>
      <c r="J748" s="14"/>
      <c r="K748" s="14"/>
      <c r="L748" s="14"/>
    </row>
    <row r="749" spans="1:12" x14ac:dyDescent="0.2">
      <c r="A749" s="13" t="s">
        <v>1</v>
      </c>
      <c r="B749" s="13" t="s">
        <v>957</v>
      </c>
      <c r="C749" s="13" t="s">
        <v>958</v>
      </c>
      <c r="D749" s="13" t="s">
        <v>1061</v>
      </c>
      <c r="E749" s="13" t="s">
        <v>1062</v>
      </c>
      <c r="F749" s="14">
        <v>338.49599999999998</v>
      </c>
      <c r="G749" s="14"/>
      <c r="H749" s="14"/>
      <c r="I749" s="14"/>
      <c r="J749" s="14"/>
      <c r="K749" s="14"/>
      <c r="L749" s="14"/>
    </row>
    <row r="750" spans="1:12" x14ac:dyDescent="0.2">
      <c r="A750" s="13" t="s">
        <v>1</v>
      </c>
      <c r="B750" s="13" t="s">
        <v>957</v>
      </c>
      <c r="C750" s="13" t="s">
        <v>958</v>
      </c>
      <c r="D750" s="13" t="s">
        <v>1063</v>
      </c>
      <c r="E750" s="13" t="s">
        <v>1064</v>
      </c>
      <c r="F750" s="14">
        <v>45.887999999999998</v>
      </c>
      <c r="G750" s="14"/>
      <c r="H750" s="14"/>
      <c r="I750" s="14"/>
      <c r="J750" s="14"/>
      <c r="K750" s="14"/>
      <c r="L750" s="14"/>
    </row>
    <row r="751" spans="1:12" x14ac:dyDescent="0.2">
      <c r="A751" s="13" t="s">
        <v>1</v>
      </c>
      <c r="B751" s="13" t="s">
        <v>957</v>
      </c>
      <c r="C751" s="13" t="s">
        <v>958</v>
      </c>
      <c r="D751" s="13" t="s">
        <v>1065</v>
      </c>
      <c r="E751" s="13" t="s">
        <v>1066</v>
      </c>
      <c r="F751" s="14">
        <v>336</v>
      </c>
      <c r="G751" s="14"/>
      <c r="H751" s="14"/>
      <c r="I751" s="14"/>
      <c r="J751" s="14"/>
      <c r="K751" s="14"/>
      <c r="L751" s="14"/>
    </row>
    <row r="752" spans="1:12" x14ac:dyDescent="0.2">
      <c r="A752" s="13" t="s">
        <v>1</v>
      </c>
      <c r="B752" s="13" t="s">
        <v>957</v>
      </c>
      <c r="C752" s="13" t="s">
        <v>958</v>
      </c>
      <c r="D752" s="13" t="s">
        <v>1067</v>
      </c>
      <c r="E752" s="13" t="s">
        <v>1068</v>
      </c>
      <c r="F752" s="14">
        <v>22.295999999999999</v>
      </c>
      <c r="G752" s="14"/>
      <c r="H752" s="14"/>
      <c r="I752" s="14"/>
      <c r="J752" s="14"/>
      <c r="K752" s="14"/>
      <c r="L752" s="14"/>
    </row>
    <row r="753" spans="1:12" x14ac:dyDescent="0.2">
      <c r="A753" s="13" t="s">
        <v>1</v>
      </c>
      <c r="B753" s="13" t="s">
        <v>957</v>
      </c>
      <c r="C753" s="13" t="s">
        <v>958</v>
      </c>
      <c r="D753" s="13" t="s">
        <v>1069</v>
      </c>
      <c r="E753" s="13" t="s">
        <v>1070</v>
      </c>
      <c r="F753" s="14">
        <v>7.7039999999999997</v>
      </c>
      <c r="G753" s="14"/>
      <c r="H753" s="14"/>
      <c r="I753" s="14"/>
      <c r="J753" s="14"/>
      <c r="K753" s="14"/>
      <c r="L753" s="14"/>
    </row>
    <row r="754" spans="1:12" x14ac:dyDescent="0.2">
      <c r="A754" s="13" t="s">
        <v>1</v>
      </c>
      <c r="B754" s="13" t="s">
        <v>957</v>
      </c>
      <c r="C754" s="13" t="s">
        <v>958</v>
      </c>
      <c r="D754" s="13" t="s">
        <v>1071</v>
      </c>
      <c r="E754" s="13" t="s">
        <v>1072</v>
      </c>
      <c r="F754" s="14">
        <v>138.648</v>
      </c>
      <c r="G754" s="14"/>
      <c r="H754" s="14"/>
      <c r="I754" s="14"/>
      <c r="J754" s="14"/>
      <c r="K754" s="14"/>
      <c r="L754" s="14"/>
    </row>
    <row r="755" spans="1:12" x14ac:dyDescent="0.2">
      <c r="A755" s="13" t="s">
        <v>1</v>
      </c>
      <c r="B755" s="13" t="s">
        <v>957</v>
      </c>
      <c r="C755" s="13" t="s">
        <v>958</v>
      </c>
      <c r="D755" s="13" t="s">
        <v>1073</v>
      </c>
      <c r="E755" s="13" t="s">
        <v>1074</v>
      </c>
      <c r="F755" s="14">
        <v>3.48</v>
      </c>
      <c r="G755" s="14"/>
      <c r="H755" s="14"/>
      <c r="I755" s="14"/>
      <c r="J755" s="14"/>
      <c r="K755" s="14"/>
      <c r="L755" s="14"/>
    </row>
    <row r="756" spans="1:12" x14ac:dyDescent="0.2">
      <c r="A756" s="13" t="s">
        <v>1</v>
      </c>
      <c r="B756" s="13" t="s">
        <v>957</v>
      </c>
      <c r="C756" s="13" t="s">
        <v>958</v>
      </c>
      <c r="D756" s="13" t="s">
        <v>1075</v>
      </c>
      <c r="E756" s="13" t="s">
        <v>1076</v>
      </c>
      <c r="F756" s="14">
        <v>10.368</v>
      </c>
      <c r="G756" s="14"/>
      <c r="H756" s="14"/>
      <c r="I756" s="14"/>
      <c r="J756" s="14"/>
      <c r="K756" s="14"/>
      <c r="L756" s="14"/>
    </row>
    <row r="757" spans="1:12" x14ac:dyDescent="0.2">
      <c r="A757" s="13" t="s">
        <v>1</v>
      </c>
      <c r="B757" s="13" t="s">
        <v>957</v>
      </c>
      <c r="C757" s="13" t="s">
        <v>958</v>
      </c>
      <c r="D757" s="13" t="s">
        <v>1077</v>
      </c>
      <c r="E757" s="13" t="s">
        <v>1078</v>
      </c>
      <c r="F757" s="14">
        <v>4.1280000000000001</v>
      </c>
      <c r="G757" s="14"/>
      <c r="H757" s="14"/>
      <c r="I757" s="14"/>
      <c r="J757" s="14"/>
      <c r="K757" s="14"/>
      <c r="L757" s="14"/>
    </row>
    <row r="758" spans="1:12" x14ac:dyDescent="0.2">
      <c r="A758" s="13" t="s">
        <v>1</v>
      </c>
      <c r="B758" s="13" t="s">
        <v>957</v>
      </c>
      <c r="C758" s="13" t="s">
        <v>958</v>
      </c>
      <c r="D758" s="13" t="s">
        <v>1079</v>
      </c>
      <c r="E758" s="13" t="s">
        <v>1080</v>
      </c>
      <c r="F758" s="14">
        <v>99.84</v>
      </c>
      <c r="G758" s="14"/>
      <c r="H758" s="14"/>
      <c r="I758" s="14"/>
      <c r="J758" s="14"/>
      <c r="K758" s="14"/>
      <c r="L758" s="14"/>
    </row>
    <row r="759" spans="1:12" x14ac:dyDescent="0.2">
      <c r="A759" s="13" t="s">
        <v>1</v>
      </c>
      <c r="B759" s="13" t="s">
        <v>957</v>
      </c>
      <c r="C759" s="13" t="s">
        <v>958</v>
      </c>
      <c r="D759" s="13" t="s">
        <v>1081</v>
      </c>
      <c r="E759" s="13" t="s">
        <v>1082</v>
      </c>
      <c r="F759" s="14">
        <v>360</v>
      </c>
      <c r="G759" s="14"/>
      <c r="H759" s="14"/>
      <c r="I759" s="14"/>
      <c r="J759" s="14"/>
      <c r="K759" s="14"/>
      <c r="L759" s="14"/>
    </row>
    <row r="760" spans="1:12" x14ac:dyDescent="0.2">
      <c r="A760" s="13" t="s">
        <v>1</v>
      </c>
      <c r="B760" s="13" t="s">
        <v>957</v>
      </c>
      <c r="C760" s="13" t="s">
        <v>958</v>
      </c>
      <c r="D760" s="13" t="s">
        <v>1083</v>
      </c>
      <c r="E760" s="13" t="s">
        <v>1084</v>
      </c>
      <c r="F760" s="14">
        <v>240</v>
      </c>
      <c r="G760" s="14"/>
      <c r="H760" s="14"/>
      <c r="I760" s="14"/>
      <c r="J760" s="14"/>
      <c r="K760" s="14"/>
      <c r="L760" s="14"/>
    </row>
    <row r="761" spans="1:12" x14ac:dyDescent="0.2">
      <c r="A761" s="13" t="s">
        <v>1</v>
      </c>
      <c r="B761" s="13" t="s">
        <v>957</v>
      </c>
      <c r="C761" s="13" t="s">
        <v>958</v>
      </c>
      <c r="D761" s="13" t="s">
        <v>1085</v>
      </c>
      <c r="E761" s="13" t="s">
        <v>1086</v>
      </c>
      <c r="F761" s="14">
        <v>86.664000000000001</v>
      </c>
      <c r="G761" s="14"/>
      <c r="H761" s="14"/>
      <c r="I761" s="14"/>
      <c r="J761" s="14"/>
      <c r="K761" s="14"/>
      <c r="L761" s="14"/>
    </row>
    <row r="762" spans="1:12" x14ac:dyDescent="0.2">
      <c r="A762" s="13" t="s">
        <v>1</v>
      </c>
      <c r="B762" s="13" t="s">
        <v>957</v>
      </c>
      <c r="C762" s="13" t="s">
        <v>958</v>
      </c>
      <c r="D762" s="13" t="s">
        <v>1087</v>
      </c>
      <c r="E762" s="13" t="s">
        <v>1088</v>
      </c>
      <c r="F762" s="14">
        <v>54.36</v>
      </c>
      <c r="G762" s="14"/>
      <c r="H762" s="14"/>
      <c r="I762" s="14"/>
      <c r="J762" s="14"/>
      <c r="K762" s="14"/>
      <c r="L762" s="14"/>
    </row>
    <row r="763" spans="1:12" x14ac:dyDescent="0.2">
      <c r="A763" s="13" t="s">
        <v>1</v>
      </c>
      <c r="B763" s="13" t="s">
        <v>957</v>
      </c>
      <c r="C763" s="13" t="s">
        <v>958</v>
      </c>
      <c r="D763" s="13" t="s">
        <v>1089</v>
      </c>
      <c r="E763" s="13" t="s">
        <v>1090</v>
      </c>
      <c r="F763" s="14">
        <v>655.20000000000005</v>
      </c>
      <c r="G763" s="14"/>
      <c r="H763" s="14"/>
      <c r="I763" s="14"/>
      <c r="J763" s="14"/>
      <c r="K763" s="14"/>
      <c r="L763" s="14"/>
    </row>
    <row r="764" spans="1:12" x14ac:dyDescent="0.2">
      <c r="A764" s="13" t="s">
        <v>1</v>
      </c>
      <c r="B764" s="13" t="s">
        <v>957</v>
      </c>
      <c r="C764" s="13" t="s">
        <v>958</v>
      </c>
      <c r="D764" s="13" t="s">
        <v>1091</v>
      </c>
      <c r="E764" s="13" t="s">
        <v>1092</v>
      </c>
      <c r="F764" s="14">
        <v>210</v>
      </c>
      <c r="G764" s="14"/>
      <c r="H764" s="14"/>
      <c r="I764" s="14"/>
      <c r="J764" s="14"/>
      <c r="K764" s="14"/>
      <c r="L764" s="14"/>
    </row>
    <row r="765" spans="1:12" x14ac:dyDescent="0.2">
      <c r="A765" s="13" t="s">
        <v>1</v>
      </c>
      <c r="B765" s="13" t="s">
        <v>957</v>
      </c>
      <c r="C765" s="13" t="s">
        <v>958</v>
      </c>
      <c r="D765" s="13" t="s">
        <v>1093</v>
      </c>
      <c r="E765" s="13" t="s">
        <v>1094</v>
      </c>
      <c r="F765" s="14">
        <v>1110.24</v>
      </c>
      <c r="G765" s="14"/>
      <c r="H765" s="14"/>
      <c r="I765" s="14"/>
      <c r="J765" s="14"/>
      <c r="K765" s="14"/>
      <c r="L765" s="14"/>
    </row>
    <row r="766" spans="1:12" x14ac:dyDescent="0.2">
      <c r="A766" s="13" t="s">
        <v>1</v>
      </c>
      <c r="B766" s="13" t="s">
        <v>957</v>
      </c>
      <c r="C766" s="13" t="s">
        <v>958</v>
      </c>
      <c r="D766" s="13" t="s">
        <v>1095</v>
      </c>
      <c r="E766" s="13" t="s">
        <v>1096</v>
      </c>
      <c r="F766" s="14">
        <v>325.584</v>
      </c>
      <c r="G766" s="14"/>
      <c r="H766" s="14"/>
      <c r="I766" s="14"/>
      <c r="J766" s="14"/>
      <c r="K766" s="14"/>
      <c r="L766" s="14"/>
    </row>
    <row r="767" spans="1:12" x14ac:dyDescent="0.2">
      <c r="A767" s="13" t="s">
        <v>1</v>
      </c>
      <c r="B767" s="13" t="s">
        <v>957</v>
      </c>
      <c r="C767" s="13" t="s">
        <v>958</v>
      </c>
      <c r="D767" s="13" t="s">
        <v>1097</v>
      </c>
      <c r="E767" s="13" t="s">
        <v>1098</v>
      </c>
      <c r="F767" s="14">
        <v>131.08799999999999</v>
      </c>
      <c r="G767" s="14"/>
      <c r="H767" s="14"/>
      <c r="I767" s="14"/>
      <c r="J767" s="14"/>
      <c r="K767" s="14"/>
      <c r="L767" s="14"/>
    </row>
    <row r="768" spans="1:12" x14ac:dyDescent="0.2">
      <c r="A768" s="13" t="s">
        <v>1</v>
      </c>
      <c r="B768" s="13" t="s">
        <v>957</v>
      </c>
      <c r="C768" s="13" t="s">
        <v>958</v>
      </c>
      <c r="D768" s="13" t="s">
        <v>1099</v>
      </c>
      <c r="E768" s="13" t="s">
        <v>1100</v>
      </c>
      <c r="F768" s="14">
        <v>69.575999999999993</v>
      </c>
      <c r="G768" s="14"/>
      <c r="H768" s="14"/>
      <c r="I768" s="14"/>
      <c r="J768" s="14"/>
      <c r="K768" s="14"/>
      <c r="L768" s="14"/>
    </row>
    <row r="769" spans="1:12" x14ac:dyDescent="0.2">
      <c r="A769" s="13" t="s">
        <v>1</v>
      </c>
      <c r="B769" s="13" t="s">
        <v>957</v>
      </c>
      <c r="C769" s="13" t="s">
        <v>958</v>
      </c>
      <c r="D769" s="13" t="s">
        <v>1101</v>
      </c>
      <c r="E769" s="13" t="s">
        <v>1102</v>
      </c>
      <c r="F769" s="14">
        <v>66.504000000000005</v>
      </c>
      <c r="G769" s="14"/>
      <c r="H769" s="14"/>
      <c r="I769" s="14"/>
      <c r="J769" s="14"/>
      <c r="K769" s="14"/>
      <c r="L769" s="14"/>
    </row>
    <row r="770" spans="1:12" x14ac:dyDescent="0.2">
      <c r="A770" s="13" t="s">
        <v>1</v>
      </c>
      <c r="B770" s="13" t="s">
        <v>957</v>
      </c>
      <c r="C770" s="13" t="s">
        <v>958</v>
      </c>
      <c r="D770" s="13" t="s">
        <v>1103</v>
      </c>
      <c r="E770" s="13" t="s">
        <v>1104</v>
      </c>
      <c r="F770" s="14">
        <v>15.72</v>
      </c>
      <c r="G770" s="14"/>
      <c r="H770" s="14"/>
      <c r="I770" s="14"/>
      <c r="J770" s="14"/>
      <c r="K770" s="14"/>
      <c r="L770" s="14"/>
    </row>
    <row r="771" spans="1:12" x14ac:dyDescent="0.2">
      <c r="A771" s="13" t="s">
        <v>1</v>
      </c>
      <c r="B771" s="13" t="s">
        <v>957</v>
      </c>
      <c r="C771" s="13" t="s">
        <v>958</v>
      </c>
      <c r="D771" s="13" t="s">
        <v>1105</v>
      </c>
      <c r="E771" s="13" t="s">
        <v>1106</v>
      </c>
      <c r="F771" s="14">
        <v>240</v>
      </c>
      <c r="G771" s="14"/>
      <c r="H771" s="14"/>
      <c r="I771" s="14"/>
      <c r="J771" s="14"/>
      <c r="K771" s="14"/>
      <c r="L771" s="14"/>
    </row>
    <row r="772" spans="1:12" x14ac:dyDescent="0.2">
      <c r="A772" s="13" t="s">
        <v>1</v>
      </c>
      <c r="B772" s="13" t="s">
        <v>957</v>
      </c>
      <c r="C772" s="13" t="s">
        <v>958</v>
      </c>
      <c r="D772" s="13" t="s">
        <v>1107</v>
      </c>
      <c r="E772" s="13" t="s">
        <v>1108</v>
      </c>
      <c r="F772" s="14">
        <v>21.48</v>
      </c>
      <c r="G772" s="14"/>
      <c r="H772" s="14"/>
      <c r="I772" s="14"/>
      <c r="J772" s="14"/>
      <c r="K772" s="14"/>
      <c r="L772" s="14"/>
    </row>
    <row r="773" spans="1:12" x14ac:dyDescent="0.2">
      <c r="A773" s="13" t="s">
        <v>1</v>
      </c>
      <c r="B773" s="13" t="s">
        <v>957</v>
      </c>
      <c r="C773" s="13" t="s">
        <v>958</v>
      </c>
      <c r="D773" s="13" t="s">
        <v>1109</v>
      </c>
      <c r="E773" s="13" t="s">
        <v>1110</v>
      </c>
      <c r="F773" s="14">
        <v>13.224</v>
      </c>
      <c r="G773" s="14"/>
      <c r="H773" s="14"/>
      <c r="I773" s="14"/>
      <c r="J773" s="14"/>
      <c r="K773" s="14"/>
      <c r="L773" s="14"/>
    </row>
    <row r="774" spans="1:12" x14ac:dyDescent="0.2">
      <c r="A774" s="13" t="s">
        <v>1</v>
      </c>
      <c r="B774" s="13" t="s">
        <v>957</v>
      </c>
      <c r="C774" s="13" t="s">
        <v>958</v>
      </c>
      <c r="D774" s="13" t="s">
        <v>1111</v>
      </c>
      <c r="E774" s="13" t="s">
        <v>1112</v>
      </c>
      <c r="F774" s="14">
        <v>0</v>
      </c>
      <c r="G774" s="14"/>
      <c r="H774" s="14"/>
      <c r="I774" s="14"/>
      <c r="J774" s="14"/>
      <c r="K774" s="14"/>
      <c r="L774" s="14"/>
    </row>
    <row r="775" spans="1:12" x14ac:dyDescent="0.2">
      <c r="A775" s="13"/>
      <c r="B775" s="13"/>
      <c r="C775" s="15" t="s">
        <v>958</v>
      </c>
      <c r="D775" s="13"/>
      <c r="E775" s="13"/>
      <c r="F775" s="14">
        <v>18880.272000000004</v>
      </c>
      <c r="G775" s="14">
        <f>IFERROR(VLOOKUP(C775,Лист3!A:B,2,0),0)</f>
        <v>20.980869999999999</v>
      </c>
      <c r="H775" s="14">
        <f>F775-G775</f>
        <v>18859.291130000005</v>
      </c>
      <c r="I775" s="14">
        <v>3.581</v>
      </c>
      <c r="J775" s="14">
        <f>F775-I775</f>
        <v>18876.691000000006</v>
      </c>
      <c r="K775" s="14">
        <f>IFERROR(VLOOKUP(C775,Лист4!A:B,2,0),0)</f>
        <v>285.524</v>
      </c>
      <c r="L775" s="14">
        <f>F775-K775</f>
        <v>18594.748000000003</v>
      </c>
    </row>
    <row r="776" spans="1:12" x14ac:dyDescent="0.2">
      <c r="A776" s="13" t="s">
        <v>1</v>
      </c>
      <c r="B776" s="13" t="s">
        <v>2877</v>
      </c>
      <c r="C776" s="13" t="s">
        <v>2878</v>
      </c>
      <c r="D776" s="13" t="s">
        <v>2879</v>
      </c>
      <c r="E776" s="13" t="s">
        <v>2880</v>
      </c>
      <c r="F776" s="14">
        <v>60</v>
      </c>
      <c r="G776" s="14"/>
      <c r="H776" s="14"/>
      <c r="I776" s="14"/>
      <c r="J776" s="14"/>
      <c r="K776" s="14"/>
      <c r="L776" s="14"/>
    </row>
    <row r="777" spans="1:12" x14ac:dyDescent="0.2">
      <c r="A777" s="13" t="s">
        <v>1</v>
      </c>
      <c r="B777" s="13" t="s">
        <v>2877</v>
      </c>
      <c r="C777" s="13" t="s">
        <v>2878</v>
      </c>
      <c r="D777" s="13" t="s">
        <v>2881</v>
      </c>
      <c r="E777" s="13" t="s">
        <v>2882</v>
      </c>
      <c r="F777" s="14">
        <v>210</v>
      </c>
      <c r="G777" s="14"/>
      <c r="H777" s="14"/>
      <c r="I777" s="14"/>
      <c r="J777" s="14"/>
      <c r="K777" s="14"/>
      <c r="L777" s="14"/>
    </row>
    <row r="778" spans="1:12" x14ac:dyDescent="0.2">
      <c r="A778" s="13" t="s">
        <v>1</v>
      </c>
      <c r="B778" s="13" t="s">
        <v>2877</v>
      </c>
      <c r="C778" s="13" t="s">
        <v>2878</v>
      </c>
      <c r="D778" s="13" t="s">
        <v>2883</v>
      </c>
      <c r="E778" s="13" t="s">
        <v>2884</v>
      </c>
      <c r="F778" s="14">
        <v>46.8</v>
      </c>
      <c r="G778" s="14"/>
      <c r="H778" s="14"/>
      <c r="I778" s="14"/>
      <c r="J778" s="14"/>
      <c r="K778" s="14"/>
      <c r="L778" s="14"/>
    </row>
    <row r="779" spans="1:12" x14ac:dyDescent="0.2">
      <c r="A779" s="13" t="s">
        <v>1</v>
      </c>
      <c r="B779" s="13" t="s">
        <v>2877</v>
      </c>
      <c r="C779" s="13" t="s">
        <v>2878</v>
      </c>
      <c r="D779" s="13" t="s">
        <v>2885</v>
      </c>
      <c r="E779" s="13" t="s">
        <v>2886</v>
      </c>
      <c r="F779" s="14">
        <v>119.616</v>
      </c>
      <c r="G779" s="14"/>
      <c r="H779" s="14"/>
      <c r="I779" s="14"/>
      <c r="J779" s="14"/>
      <c r="K779" s="14"/>
      <c r="L779" s="14"/>
    </row>
    <row r="780" spans="1:12" x14ac:dyDescent="0.2">
      <c r="A780" s="13" t="s">
        <v>1</v>
      </c>
      <c r="B780" s="13" t="s">
        <v>2877</v>
      </c>
      <c r="C780" s="13" t="s">
        <v>2878</v>
      </c>
      <c r="D780" s="13" t="s">
        <v>2887</v>
      </c>
      <c r="E780" s="13" t="s">
        <v>2888</v>
      </c>
      <c r="F780" s="14">
        <v>73.968000000000004</v>
      </c>
      <c r="G780" s="14"/>
      <c r="H780" s="14"/>
      <c r="I780" s="14"/>
      <c r="J780" s="14"/>
      <c r="K780" s="14"/>
      <c r="L780" s="14"/>
    </row>
    <row r="781" spans="1:12" x14ac:dyDescent="0.2">
      <c r="A781" s="13" t="s">
        <v>1</v>
      </c>
      <c r="B781" s="13" t="s">
        <v>2877</v>
      </c>
      <c r="C781" s="13" t="s">
        <v>2878</v>
      </c>
      <c r="D781" s="13" t="s">
        <v>2889</v>
      </c>
      <c r="E781" s="13" t="s">
        <v>2890</v>
      </c>
      <c r="F781" s="14">
        <v>33.6</v>
      </c>
      <c r="G781" s="14"/>
      <c r="H781" s="14"/>
      <c r="I781" s="14"/>
      <c r="J781" s="14"/>
      <c r="K781" s="14"/>
      <c r="L781" s="14"/>
    </row>
    <row r="782" spans="1:12" x14ac:dyDescent="0.2">
      <c r="A782" s="13"/>
      <c r="B782" s="13"/>
      <c r="C782" s="15" t="s">
        <v>2878</v>
      </c>
      <c r="D782" s="13"/>
      <c r="E782" s="13"/>
      <c r="F782" s="14">
        <v>543.98400000000004</v>
      </c>
      <c r="G782" s="14">
        <f>IFERROR(VLOOKUP(C782,Лист3!A:B,2,0),0)</f>
        <v>1.2999999999999999E-2</v>
      </c>
      <c r="H782" s="14">
        <f>F782-G782</f>
        <v>543.971</v>
      </c>
      <c r="I782" s="14">
        <v>0</v>
      </c>
      <c r="J782" s="14">
        <f>F782-I782</f>
        <v>543.98400000000004</v>
      </c>
      <c r="K782" s="14">
        <f>IFERROR(VLOOKUP(C782,Лист4!A:B,2,0),0)</f>
        <v>2.4387099999999999</v>
      </c>
      <c r="L782" s="14">
        <f>F782-K782</f>
        <v>541.54529000000002</v>
      </c>
    </row>
    <row r="783" spans="1:12" x14ac:dyDescent="0.2">
      <c r="A783" s="13" t="s">
        <v>1</v>
      </c>
      <c r="B783" s="13" t="s">
        <v>1169</v>
      </c>
      <c r="C783" s="13" t="s">
        <v>1170</v>
      </c>
      <c r="D783" s="13" t="s">
        <v>1171</v>
      </c>
      <c r="E783" s="13" t="s">
        <v>1172</v>
      </c>
      <c r="F783" s="14">
        <v>335.13600000000002</v>
      </c>
      <c r="G783" s="14"/>
      <c r="H783" s="14"/>
      <c r="I783" s="14"/>
      <c r="J783" s="14"/>
      <c r="K783" s="14"/>
      <c r="L783" s="14"/>
    </row>
    <row r="784" spans="1:12" x14ac:dyDescent="0.2">
      <c r="A784" s="13" t="s">
        <v>1</v>
      </c>
      <c r="B784" s="13" t="s">
        <v>1169</v>
      </c>
      <c r="C784" s="13" t="s">
        <v>1170</v>
      </c>
      <c r="D784" s="13" t="s">
        <v>1173</v>
      </c>
      <c r="E784" s="13" t="s">
        <v>1174</v>
      </c>
      <c r="F784" s="14">
        <v>17.943000000000001</v>
      </c>
      <c r="G784" s="14"/>
      <c r="H784" s="14"/>
      <c r="I784" s="14"/>
      <c r="J784" s="14"/>
      <c r="K784" s="14"/>
      <c r="L784" s="14"/>
    </row>
    <row r="785" spans="1:12" x14ac:dyDescent="0.2">
      <c r="A785" s="13" t="s">
        <v>1</v>
      </c>
      <c r="B785" s="13" t="s">
        <v>1169</v>
      </c>
      <c r="C785" s="13" t="s">
        <v>1170</v>
      </c>
      <c r="D785" s="13" t="s">
        <v>1175</v>
      </c>
      <c r="E785" s="13" t="s">
        <v>1176</v>
      </c>
      <c r="F785" s="14">
        <v>45.365000000000002</v>
      </c>
      <c r="G785" s="14"/>
      <c r="H785" s="14"/>
      <c r="I785" s="14"/>
      <c r="J785" s="14"/>
      <c r="K785" s="14"/>
      <c r="L785" s="14"/>
    </row>
    <row r="786" spans="1:12" x14ac:dyDescent="0.2">
      <c r="A786" s="13" t="s">
        <v>1</v>
      </c>
      <c r="B786" s="13" t="s">
        <v>1169</v>
      </c>
      <c r="C786" s="13" t="s">
        <v>1170</v>
      </c>
      <c r="D786" s="13" t="s">
        <v>1177</v>
      </c>
      <c r="E786" s="13" t="s">
        <v>1178</v>
      </c>
      <c r="F786" s="14">
        <v>439.92</v>
      </c>
      <c r="G786" s="14"/>
      <c r="H786" s="14"/>
      <c r="I786" s="14"/>
      <c r="J786" s="14"/>
      <c r="K786" s="14"/>
      <c r="L786" s="14"/>
    </row>
    <row r="787" spans="1:12" x14ac:dyDescent="0.2">
      <c r="A787" s="13" t="s">
        <v>1</v>
      </c>
      <c r="B787" s="13" t="s">
        <v>1169</v>
      </c>
      <c r="C787" s="13" t="s">
        <v>1170</v>
      </c>
      <c r="D787" s="13" t="s">
        <v>1179</v>
      </c>
      <c r="E787" s="13" t="s">
        <v>1180</v>
      </c>
      <c r="F787" s="14">
        <v>87.6</v>
      </c>
      <c r="G787" s="14"/>
      <c r="H787" s="14"/>
      <c r="I787" s="14"/>
      <c r="J787" s="14"/>
      <c r="K787" s="14"/>
      <c r="L787" s="14"/>
    </row>
    <row r="788" spans="1:12" x14ac:dyDescent="0.2">
      <c r="A788" s="13" t="s">
        <v>1</v>
      </c>
      <c r="B788" s="13" t="s">
        <v>1169</v>
      </c>
      <c r="C788" s="13" t="s">
        <v>1170</v>
      </c>
      <c r="D788" s="13" t="s">
        <v>1181</v>
      </c>
      <c r="E788" s="13" t="s">
        <v>1182</v>
      </c>
      <c r="F788" s="14">
        <v>73.084999999999994</v>
      </c>
      <c r="G788" s="14"/>
      <c r="H788" s="14"/>
      <c r="I788" s="14"/>
      <c r="J788" s="14"/>
      <c r="K788" s="14"/>
      <c r="L788" s="14"/>
    </row>
    <row r="789" spans="1:12" x14ac:dyDescent="0.2">
      <c r="A789" s="13" t="s">
        <v>1</v>
      </c>
      <c r="B789" s="13" t="s">
        <v>1169</v>
      </c>
      <c r="C789" s="13" t="s">
        <v>1170</v>
      </c>
      <c r="D789" s="13" t="s">
        <v>1183</v>
      </c>
      <c r="E789" s="13" t="s">
        <v>1184</v>
      </c>
      <c r="F789" s="14">
        <v>71.7</v>
      </c>
      <c r="G789" s="14"/>
      <c r="H789" s="14"/>
      <c r="I789" s="14"/>
      <c r="J789" s="14"/>
      <c r="K789" s="14"/>
      <c r="L789" s="14"/>
    </row>
    <row r="790" spans="1:12" x14ac:dyDescent="0.2">
      <c r="A790" s="13" t="s">
        <v>1</v>
      </c>
      <c r="B790" s="13" t="s">
        <v>1169</v>
      </c>
      <c r="C790" s="13" t="s">
        <v>1170</v>
      </c>
      <c r="D790" s="13" t="s">
        <v>1185</v>
      </c>
      <c r="E790" s="13" t="s">
        <v>1186</v>
      </c>
      <c r="F790" s="14">
        <v>341.52</v>
      </c>
      <c r="G790" s="14"/>
      <c r="H790" s="14"/>
      <c r="I790" s="14"/>
      <c r="J790" s="14"/>
      <c r="K790" s="14"/>
      <c r="L790" s="14"/>
    </row>
    <row r="791" spans="1:12" x14ac:dyDescent="0.2">
      <c r="A791" s="13" t="s">
        <v>1</v>
      </c>
      <c r="B791" s="13" t="s">
        <v>1169</v>
      </c>
      <c r="C791" s="13" t="s">
        <v>1170</v>
      </c>
      <c r="D791" s="13" t="s">
        <v>1187</v>
      </c>
      <c r="E791" s="13" t="s">
        <v>1188</v>
      </c>
      <c r="F791" s="14">
        <v>97.97</v>
      </c>
      <c r="G791" s="14"/>
      <c r="H791" s="14"/>
      <c r="I791" s="14"/>
      <c r="J791" s="14"/>
      <c r="K791" s="14"/>
      <c r="L791" s="14"/>
    </row>
    <row r="792" spans="1:12" x14ac:dyDescent="0.2">
      <c r="A792" s="13" t="s">
        <v>1</v>
      </c>
      <c r="B792" s="13" t="s">
        <v>1169</v>
      </c>
      <c r="C792" s="13" t="s">
        <v>1170</v>
      </c>
      <c r="D792" s="13" t="s">
        <v>1189</v>
      </c>
      <c r="E792" s="13" t="s">
        <v>1190</v>
      </c>
      <c r="F792" s="14">
        <v>71.114000000000004</v>
      </c>
      <c r="G792" s="14"/>
      <c r="H792" s="14"/>
      <c r="I792" s="14"/>
      <c r="J792" s="14"/>
      <c r="K792" s="14"/>
      <c r="L792" s="14"/>
    </row>
    <row r="793" spans="1:12" x14ac:dyDescent="0.2">
      <c r="A793" s="13" t="s">
        <v>1</v>
      </c>
      <c r="B793" s="13" t="s">
        <v>1169</v>
      </c>
      <c r="C793" s="13" t="s">
        <v>1170</v>
      </c>
      <c r="D793" s="13" t="s">
        <v>1191</v>
      </c>
      <c r="E793" s="13" t="s">
        <v>1192</v>
      </c>
      <c r="F793" s="14">
        <v>341.928</v>
      </c>
      <c r="G793" s="14"/>
      <c r="H793" s="14"/>
      <c r="I793" s="14"/>
      <c r="J793" s="14"/>
      <c r="K793" s="14"/>
      <c r="L793" s="14"/>
    </row>
    <row r="794" spans="1:12" x14ac:dyDescent="0.2">
      <c r="A794" s="13" t="s">
        <v>1</v>
      </c>
      <c r="B794" s="13" t="s">
        <v>1169</v>
      </c>
      <c r="C794" s="13" t="s">
        <v>1170</v>
      </c>
      <c r="D794" s="13" t="s">
        <v>1193</v>
      </c>
      <c r="E794" s="13" t="s">
        <v>1194</v>
      </c>
      <c r="F794" s="14">
        <v>72.936000000000007</v>
      </c>
      <c r="G794" s="14"/>
      <c r="H794" s="14"/>
      <c r="I794" s="14"/>
      <c r="J794" s="14"/>
      <c r="K794" s="14"/>
      <c r="L794" s="14"/>
    </row>
    <row r="795" spans="1:12" x14ac:dyDescent="0.2">
      <c r="A795" s="13" t="s">
        <v>1</v>
      </c>
      <c r="B795" s="13" t="s">
        <v>1169</v>
      </c>
      <c r="C795" s="13" t="s">
        <v>1170</v>
      </c>
      <c r="D795" s="13" t="s">
        <v>1195</v>
      </c>
      <c r="E795" s="13" t="s">
        <v>1196</v>
      </c>
      <c r="F795" s="14">
        <v>224.446</v>
      </c>
      <c r="G795" s="14"/>
      <c r="H795" s="14"/>
      <c r="I795" s="14"/>
      <c r="J795" s="14"/>
      <c r="K795" s="14"/>
      <c r="L795" s="14"/>
    </row>
    <row r="796" spans="1:12" x14ac:dyDescent="0.2">
      <c r="A796" s="13" t="s">
        <v>1</v>
      </c>
      <c r="B796" s="13" t="s">
        <v>1169</v>
      </c>
      <c r="C796" s="13" t="s">
        <v>1170</v>
      </c>
      <c r="D796" s="13" t="s">
        <v>1197</v>
      </c>
      <c r="E796" s="13" t="s">
        <v>1198</v>
      </c>
      <c r="F796" s="14">
        <v>92.498000000000005</v>
      </c>
      <c r="G796" s="14"/>
      <c r="H796" s="14"/>
      <c r="I796" s="14"/>
      <c r="J796" s="14"/>
      <c r="K796" s="14"/>
      <c r="L796" s="14"/>
    </row>
    <row r="797" spans="1:12" x14ac:dyDescent="0.2">
      <c r="A797" s="13" t="s">
        <v>1</v>
      </c>
      <c r="B797" s="13" t="s">
        <v>1169</v>
      </c>
      <c r="C797" s="13" t="s">
        <v>1170</v>
      </c>
      <c r="D797" s="13" t="s">
        <v>1199</v>
      </c>
      <c r="E797" s="13" t="s">
        <v>1200</v>
      </c>
      <c r="F797" s="14">
        <v>234.91399999999999</v>
      </c>
      <c r="G797" s="14"/>
      <c r="H797" s="14"/>
      <c r="I797" s="14"/>
      <c r="J797" s="14"/>
      <c r="K797" s="14"/>
      <c r="L797" s="14"/>
    </row>
    <row r="798" spans="1:12" x14ac:dyDescent="0.2">
      <c r="A798" s="13" t="s">
        <v>1</v>
      </c>
      <c r="B798" s="13" t="s">
        <v>1169</v>
      </c>
      <c r="C798" s="13" t="s">
        <v>1170</v>
      </c>
      <c r="D798" s="13" t="s">
        <v>1201</v>
      </c>
      <c r="E798" s="13" t="s">
        <v>1202</v>
      </c>
      <c r="F798" s="14">
        <v>238.12799999999999</v>
      </c>
      <c r="G798" s="14"/>
      <c r="H798" s="14"/>
      <c r="I798" s="14"/>
      <c r="J798" s="14"/>
      <c r="K798" s="14"/>
      <c r="L798" s="14"/>
    </row>
    <row r="799" spans="1:12" x14ac:dyDescent="0.2">
      <c r="A799" s="13" t="s">
        <v>1</v>
      </c>
      <c r="B799" s="13" t="s">
        <v>1169</v>
      </c>
      <c r="C799" s="13" t="s">
        <v>1170</v>
      </c>
      <c r="D799" s="13" t="s">
        <v>1203</v>
      </c>
      <c r="E799" s="13" t="s">
        <v>1204</v>
      </c>
      <c r="F799" s="14">
        <v>73.92</v>
      </c>
      <c r="G799" s="14"/>
      <c r="H799" s="14"/>
      <c r="I799" s="14"/>
      <c r="J799" s="14"/>
      <c r="K799" s="14"/>
      <c r="L799" s="14"/>
    </row>
    <row r="800" spans="1:12" x14ac:dyDescent="0.2">
      <c r="A800" s="13" t="s">
        <v>1</v>
      </c>
      <c r="B800" s="13" t="s">
        <v>1169</v>
      </c>
      <c r="C800" s="13" t="s">
        <v>1170</v>
      </c>
      <c r="D800" s="13" t="s">
        <v>1205</v>
      </c>
      <c r="E800" s="13" t="s">
        <v>1206</v>
      </c>
      <c r="F800" s="14">
        <v>116.652</v>
      </c>
      <c r="G800" s="14"/>
      <c r="H800" s="14"/>
      <c r="I800" s="14"/>
      <c r="J800" s="14"/>
      <c r="K800" s="14"/>
      <c r="L800" s="14"/>
    </row>
    <row r="801" spans="1:12" x14ac:dyDescent="0.2">
      <c r="A801" s="13" t="s">
        <v>1</v>
      </c>
      <c r="B801" s="13" t="s">
        <v>1169</v>
      </c>
      <c r="C801" s="13" t="s">
        <v>1170</v>
      </c>
      <c r="D801" s="13" t="s">
        <v>1207</v>
      </c>
      <c r="E801" s="13" t="s">
        <v>1208</v>
      </c>
      <c r="F801" s="14">
        <v>384</v>
      </c>
      <c r="G801" s="14"/>
      <c r="H801" s="14"/>
      <c r="I801" s="14"/>
      <c r="J801" s="14"/>
      <c r="K801" s="14"/>
      <c r="L801" s="14"/>
    </row>
    <row r="802" spans="1:12" x14ac:dyDescent="0.2">
      <c r="A802" s="13" t="s">
        <v>1</v>
      </c>
      <c r="B802" s="13" t="s">
        <v>1169</v>
      </c>
      <c r="C802" s="13" t="s">
        <v>1170</v>
      </c>
      <c r="D802" s="13" t="s">
        <v>1209</v>
      </c>
      <c r="E802" s="13" t="s">
        <v>1210</v>
      </c>
      <c r="F802" s="14">
        <v>38.4</v>
      </c>
      <c r="G802" s="14"/>
      <c r="H802" s="14"/>
      <c r="I802" s="14"/>
      <c r="J802" s="14"/>
      <c r="K802" s="14"/>
      <c r="L802" s="14"/>
    </row>
    <row r="803" spans="1:12" x14ac:dyDescent="0.2">
      <c r="A803" s="13" t="s">
        <v>1</v>
      </c>
      <c r="B803" s="13" t="s">
        <v>1169</v>
      </c>
      <c r="C803" s="13" t="s">
        <v>1170</v>
      </c>
      <c r="D803" s="13" t="s">
        <v>1211</v>
      </c>
      <c r="E803" s="13" t="s">
        <v>1212</v>
      </c>
      <c r="F803" s="14">
        <v>189.88800000000001</v>
      </c>
      <c r="G803" s="14"/>
      <c r="H803" s="14"/>
      <c r="I803" s="14"/>
      <c r="J803" s="14"/>
      <c r="K803" s="14"/>
      <c r="L803" s="14"/>
    </row>
    <row r="804" spans="1:12" x14ac:dyDescent="0.2">
      <c r="A804" s="13" t="s">
        <v>1</v>
      </c>
      <c r="B804" s="13" t="s">
        <v>1169</v>
      </c>
      <c r="C804" s="13" t="s">
        <v>1170</v>
      </c>
      <c r="D804" s="13" t="s">
        <v>1213</v>
      </c>
      <c r="E804" s="13" t="s">
        <v>1214</v>
      </c>
      <c r="F804" s="14">
        <v>261.36</v>
      </c>
      <c r="G804" s="14"/>
      <c r="H804" s="14"/>
      <c r="I804" s="14"/>
      <c r="J804" s="14"/>
      <c r="K804" s="14"/>
      <c r="L804" s="14"/>
    </row>
    <row r="805" spans="1:12" x14ac:dyDescent="0.2">
      <c r="A805" s="13" t="s">
        <v>1</v>
      </c>
      <c r="B805" s="13" t="s">
        <v>1169</v>
      </c>
      <c r="C805" s="13" t="s">
        <v>1170</v>
      </c>
      <c r="D805" s="13" t="s">
        <v>1215</v>
      </c>
      <c r="E805" s="13" t="s">
        <v>1216</v>
      </c>
      <c r="F805" s="14">
        <v>38.4</v>
      </c>
      <c r="G805" s="14"/>
      <c r="H805" s="14"/>
      <c r="I805" s="14"/>
      <c r="J805" s="14"/>
      <c r="K805" s="14"/>
      <c r="L805" s="14"/>
    </row>
    <row r="806" spans="1:12" x14ac:dyDescent="0.2">
      <c r="A806" s="13" t="s">
        <v>1</v>
      </c>
      <c r="B806" s="13" t="s">
        <v>1169</v>
      </c>
      <c r="C806" s="13" t="s">
        <v>1170</v>
      </c>
      <c r="D806" s="13" t="s">
        <v>1217</v>
      </c>
      <c r="E806" s="13" t="s">
        <v>1218</v>
      </c>
      <c r="F806" s="14">
        <v>688.51199999999994</v>
      </c>
      <c r="G806" s="14"/>
      <c r="H806" s="14"/>
      <c r="I806" s="14"/>
      <c r="J806" s="14"/>
      <c r="K806" s="14"/>
      <c r="L806" s="14"/>
    </row>
    <row r="807" spans="1:12" x14ac:dyDescent="0.2">
      <c r="A807" s="13" t="s">
        <v>1</v>
      </c>
      <c r="B807" s="13" t="s">
        <v>1169</v>
      </c>
      <c r="C807" s="13" t="s">
        <v>1170</v>
      </c>
      <c r="D807" s="13" t="s">
        <v>1219</v>
      </c>
      <c r="E807" s="13" t="s">
        <v>1220</v>
      </c>
      <c r="F807" s="14">
        <v>459.38400000000001</v>
      </c>
      <c r="G807" s="14"/>
      <c r="H807" s="14"/>
      <c r="I807" s="14"/>
      <c r="J807" s="14"/>
      <c r="K807" s="14"/>
      <c r="L807" s="14"/>
    </row>
    <row r="808" spans="1:12" x14ac:dyDescent="0.2">
      <c r="A808" s="13" t="s">
        <v>1</v>
      </c>
      <c r="B808" s="13" t="s">
        <v>1169</v>
      </c>
      <c r="C808" s="13" t="s">
        <v>1170</v>
      </c>
      <c r="D808" s="13" t="s">
        <v>1221</v>
      </c>
      <c r="E808" s="13" t="s">
        <v>1222</v>
      </c>
      <c r="F808" s="14">
        <v>85.224000000000004</v>
      </c>
      <c r="G808" s="14"/>
      <c r="H808" s="14"/>
      <c r="I808" s="14"/>
      <c r="J808" s="14"/>
      <c r="K808" s="14"/>
      <c r="L808" s="14"/>
    </row>
    <row r="809" spans="1:12" x14ac:dyDescent="0.2">
      <c r="A809" s="13" t="s">
        <v>1</v>
      </c>
      <c r="B809" s="13" t="s">
        <v>1169</v>
      </c>
      <c r="C809" s="13" t="s">
        <v>1170</v>
      </c>
      <c r="D809" s="13" t="s">
        <v>1223</v>
      </c>
      <c r="E809" s="13" t="s">
        <v>1224</v>
      </c>
      <c r="F809" s="14">
        <v>4800</v>
      </c>
      <c r="G809" s="14"/>
      <c r="H809" s="14"/>
      <c r="I809" s="14"/>
      <c r="J809" s="14"/>
      <c r="K809" s="14"/>
      <c r="L809" s="14"/>
    </row>
    <row r="810" spans="1:12" x14ac:dyDescent="0.2">
      <c r="A810" s="13" t="s">
        <v>1</v>
      </c>
      <c r="B810" s="13" t="s">
        <v>1169</v>
      </c>
      <c r="C810" s="13" t="s">
        <v>1170</v>
      </c>
      <c r="D810" s="13" t="s">
        <v>1225</v>
      </c>
      <c r="E810" s="13" t="s">
        <v>1226</v>
      </c>
      <c r="F810" s="14">
        <v>439.84800000000001</v>
      </c>
      <c r="G810" s="14"/>
      <c r="H810" s="14"/>
      <c r="I810" s="14"/>
      <c r="J810" s="14"/>
      <c r="K810" s="14"/>
      <c r="L810" s="14"/>
    </row>
    <row r="811" spans="1:12" x14ac:dyDescent="0.2">
      <c r="A811" s="13" t="s">
        <v>1</v>
      </c>
      <c r="B811" s="13" t="s">
        <v>1169</v>
      </c>
      <c r="C811" s="13" t="s">
        <v>1170</v>
      </c>
      <c r="D811" s="13" t="s">
        <v>1227</v>
      </c>
      <c r="E811" s="13" t="s">
        <v>1228</v>
      </c>
      <c r="F811" s="14">
        <v>6708</v>
      </c>
      <c r="G811" s="14"/>
      <c r="H811" s="14"/>
      <c r="I811" s="14"/>
      <c r="J811" s="14"/>
      <c r="K811" s="14"/>
      <c r="L811" s="14"/>
    </row>
    <row r="812" spans="1:12" x14ac:dyDescent="0.2">
      <c r="A812" s="13" t="s">
        <v>1</v>
      </c>
      <c r="B812" s="13" t="s">
        <v>1169</v>
      </c>
      <c r="C812" s="13" t="s">
        <v>1170</v>
      </c>
      <c r="D812" s="13" t="s">
        <v>1229</v>
      </c>
      <c r="E812" s="13" t="s">
        <v>1230</v>
      </c>
      <c r="F812" s="14">
        <v>241.08</v>
      </c>
      <c r="G812" s="14"/>
      <c r="H812" s="14"/>
      <c r="I812" s="14"/>
      <c r="J812" s="14"/>
      <c r="K812" s="14"/>
      <c r="L812" s="14"/>
    </row>
    <row r="813" spans="1:12" x14ac:dyDescent="0.2">
      <c r="A813" s="13" t="s">
        <v>1</v>
      </c>
      <c r="B813" s="13" t="s">
        <v>1169</v>
      </c>
      <c r="C813" s="13" t="s">
        <v>1170</v>
      </c>
      <c r="D813" s="13" t="s">
        <v>1231</v>
      </c>
      <c r="E813" s="13" t="s">
        <v>1232</v>
      </c>
      <c r="F813" s="14">
        <v>67.536000000000001</v>
      </c>
      <c r="G813" s="14"/>
      <c r="H813" s="14"/>
      <c r="I813" s="14"/>
      <c r="J813" s="14"/>
      <c r="K813" s="14"/>
      <c r="L813" s="14"/>
    </row>
    <row r="814" spans="1:12" x14ac:dyDescent="0.2">
      <c r="A814" s="13" t="s">
        <v>1</v>
      </c>
      <c r="B814" s="13" t="s">
        <v>1169</v>
      </c>
      <c r="C814" s="13" t="s">
        <v>1170</v>
      </c>
      <c r="D814" s="13" t="s">
        <v>1233</v>
      </c>
      <c r="E814" s="13" t="s">
        <v>1234</v>
      </c>
      <c r="F814" s="14">
        <v>38.4</v>
      </c>
      <c r="G814" s="14"/>
      <c r="H814" s="14"/>
      <c r="I814" s="14"/>
      <c r="J814" s="14"/>
      <c r="K814" s="14"/>
      <c r="L814" s="14"/>
    </row>
    <row r="815" spans="1:12" x14ac:dyDescent="0.2">
      <c r="A815" s="13" t="s">
        <v>1</v>
      </c>
      <c r="B815" s="13" t="s">
        <v>1169</v>
      </c>
      <c r="C815" s="13" t="s">
        <v>1170</v>
      </c>
      <c r="D815" s="13" t="s">
        <v>1235</v>
      </c>
      <c r="E815" s="13" t="s">
        <v>1236</v>
      </c>
      <c r="F815" s="14">
        <v>446.4</v>
      </c>
      <c r="G815" s="14"/>
      <c r="H815" s="14"/>
      <c r="I815" s="14"/>
      <c r="J815" s="14"/>
      <c r="K815" s="14"/>
      <c r="L815" s="14"/>
    </row>
    <row r="816" spans="1:12" x14ac:dyDescent="0.2">
      <c r="A816" s="13" t="s">
        <v>1</v>
      </c>
      <c r="B816" s="13" t="s">
        <v>1169</v>
      </c>
      <c r="C816" s="13" t="s">
        <v>1170</v>
      </c>
      <c r="D816" s="13" t="s">
        <v>1237</v>
      </c>
      <c r="E816" s="13" t="s">
        <v>1238</v>
      </c>
      <c r="F816" s="14">
        <v>191.06399999999999</v>
      </c>
      <c r="G816" s="14"/>
      <c r="H816" s="14"/>
      <c r="I816" s="14"/>
      <c r="J816" s="14"/>
      <c r="K816" s="14"/>
      <c r="L816" s="14"/>
    </row>
    <row r="817" spans="1:12" x14ac:dyDescent="0.2">
      <c r="A817" s="13" t="s">
        <v>1</v>
      </c>
      <c r="B817" s="13" t="s">
        <v>1169</v>
      </c>
      <c r="C817" s="13" t="s">
        <v>1170</v>
      </c>
      <c r="D817" s="13" t="s">
        <v>1239</v>
      </c>
      <c r="E817" s="13" t="s">
        <v>1240</v>
      </c>
      <c r="F817" s="14">
        <v>148.608</v>
      </c>
      <c r="G817" s="14"/>
      <c r="H817" s="14"/>
      <c r="I817" s="14"/>
      <c r="J817" s="14"/>
      <c r="K817" s="14"/>
      <c r="L817" s="14"/>
    </row>
    <row r="818" spans="1:12" x14ac:dyDescent="0.2">
      <c r="A818" s="13" t="s">
        <v>1</v>
      </c>
      <c r="B818" s="13" t="s">
        <v>1169</v>
      </c>
      <c r="C818" s="13" t="s">
        <v>1170</v>
      </c>
      <c r="D818" s="13" t="s">
        <v>1241</v>
      </c>
      <c r="E818" s="13" t="s">
        <v>1242</v>
      </c>
      <c r="F818" s="14">
        <v>62.4</v>
      </c>
      <c r="G818" s="14"/>
      <c r="H818" s="14"/>
      <c r="I818" s="14"/>
      <c r="J818" s="14"/>
      <c r="K818" s="14"/>
      <c r="L818" s="14"/>
    </row>
    <row r="819" spans="1:12" x14ac:dyDescent="0.2">
      <c r="A819" s="13" t="s">
        <v>1</v>
      </c>
      <c r="B819" s="13" t="s">
        <v>1169</v>
      </c>
      <c r="C819" s="13" t="s">
        <v>1170</v>
      </c>
      <c r="D819" s="13" t="s">
        <v>1243</v>
      </c>
      <c r="E819" s="13" t="s">
        <v>1244</v>
      </c>
      <c r="F819" s="14">
        <v>1080</v>
      </c>
      <c r="G819" s="14"/>
      <c r="H819" s="14"/>
      <c r="I819" s="14"/>
      <c r="J819" s="14"/>
      <c r="K819" s="14"/>
      <c r="L819" s="14"/>
    </row>
    <row r="820" spans="1:12" x14ac:dyDescent="0.2">
      <c r="A820" s="13" t="s">
        <v>1</v>
      </c>
      <c r="B820" s="13" t="s">
        <v>1169</v>
      </c>
      <c r="C820" s="13" t="s">
        <v>1170</v>
      </c>
      <c r="D820" s="13" t="s">
        <v>1245</v>
      </c>
      <c r="E820" s="13" t="s">
        <v>1246</v>
      </c>
      <c r="F820" s="14">
        <v>96</v>
      </c>
      <c r="G820" s="14"/>
      <c r="H820" s="14"/>
      <c r="I820" s="14"/>
      <c r="J820" s="14"/>
      <c r="K820" s="14"/>
      <c r="L820" s="14"/>
    </row>
    <row r="821" spans="1:12" x14ac:dyDescent="0.2">
      <c r="A821" s="13" t="s">
        <v>1</v>
      </c>
      <c r="B821" s="13" t="s">
        <v>1169</v>
      </c>
      <c r="C821" s="13" t="s">
        <v>1170</v>
      </c>
      <c r="D821" s="13" t="s">
        <v>1247</v>
      </c>
      <c r="E821" s="13" t="s">
        <v>1248</v>
      </c>
      <c r="F821" s="14">
        <v>4800</v>
      </c>
      <c r="G821" s="14"/>
      <c r="H821" s="14"/>
      <c r="I821" s="14"/>
      <c r="J821" s="14"/>
      <c r="K821" s="14"/>
      <c r="L821" s="14"/>
    </row>
    <row r="822" spans="1:12" x14ac:dyDescent="0.2">
      <c r="A822" s="13" t="s">
        <v>1</v>
      </c>
      <c r="B822" s="13" t="s">
        <v>1169</v>
      </c>
      <c r="C822" s="13" t="s">
        <v>1170</v>
      </c>
      <c r="D822" s="13" t="s">
        <v>1249</v>
      </c>
      <c r="E822" s="13" t="s">
        <v>1250</v>
      </c>
      <c r="F822" s="14">
        <v>384</v>
      </c>
      <c r="G822" s="14"/>
      <c r="H822" s="14"/>
      <c r="I822" s="14"/>
      <c r="J822" s="14"/>
      <c r="K822" s="14"/>
      <c r="L822" s="14"/>
    </row>
    <row r="823" spans="1:12" x14ac:dyDescent="0.2">
      <c r="A823" s="13" t="s">
        <v>1</v>
      </c>
      <c r="B823" s="13" t="s">
        <v>1169</v>
      </c>
      <c r="C823" s="13" t="s">
        <v>1170</v>
      </c>
      <c r="D823" s="13" t="s">
        <v>1251</v>
      </c>
      <c r="E823" s="13" t="s">
        <v>1252</v>
      </c>
      <c r="F823" s="14">
        <v>121.152</v>
      </c>
      <c r="G823" s="14"/>
      <c r="H823" s="14"/>
      <c r="I823" s="14"/>
      <c r="J823" s="14"/>
      <c r="K823" s="14"/>
      <c r="L823" s="14"/>
    </row>
    <row r="824" spans="1:12" x14ac:dyDescent="0.2">
      <c r="A824" s="13" t="s">
        <v>1</v>
      </c>
      <c r="B824" s="13" t="s">
        <v>1169</v>
      </c>
      <c r="C824" s="13" t="s">
        <v>1170</v>
      </c>
      <c r="D824" s="13" t="s">
        <v>1253</v>
      </c>
      <c r="E824" s="13" t="s">
        <v>1254</v>
      </c>
      <c r="F824" s="14">
        <v>47.04</v>
      </c>
      <c r="G824" s="14"/>
      <c r="H824" s="14"/>
      <c r="I824" s="14"/>
      <c r="J824" s="14"/>
      <c r="K824" s="14"/>
      <c r="L824" s="14"/>
    </row>
    <row r="825" spans="1:12" x14ac:dyDescent="0.2">
      <c r="A825" s="13" t="s">
        <v>1</v>
      </c>
      <c r="B825" s="13" t="s">
        <v>1169</v>
      </c>
      <c r="C825" s="13" t="s">
        <v>1170</v>
      </c>
      <c r="D825" s="13" t="s">
        <v>1255</v>
      </c>
      <c r="E825" s="13" t="s">
        <v>1256</v>
      </c>
      <c r="F825" s="14">
        <v>480</v>
      </c>
      <c r="G825" s="14"/>
      <c r="H825" s="14"/>
      <c r="I825" s="14"/>
      <c r="J825" s="14"/>
      <c r="K825" s="14"/>
      <c r="L825" s="14"/>
    </row>
    <row r="826" spans="1:12" x14ac:dyDescent="0.2">
      <c r="A826" s="13" t="s">
        <v>1</v>
      </c>
      <c r="B826" s="13" t="s">
        <v>1169</v>
      </c>
      <c r="C826" s="13" t="s">
        <v>1170</v>
      </c>
      <c r="D826" s="13" t="s">
        <v>1257</v>
      </c>
      <c r="E826" s="13" t="s">
        <v>1258</v>
      </c>
      <c r="F826" s="14">
        <v>720.72</v>
      </c>
      <c r="G826" s="14"/>
      <c r="H826" s="14"/>
      <c r="I826" s="14"/>
      <c r="J826" s="14"/>
      <c r="K826" s="14"/>
      <c r="L826" s="14"/>
    </row>
    <row r="827" spans="1:12" x14ac:dyDescent="0.2">
      <c r="A827" s="13" t="s">
        <v>1</v>
      </c>
      <c r="B827" s="13" t="s">
        <v>1169</v>
      </c>
      <c r="C827" s="13" t="s">
        <v>1170</v>
      </c>
      <c r="D827" s="13" t="s">
        <v>1259</v>
      </c>
      <c r="E827" s="13" t="s">
        <v>1260</v>
      </c>
      <c r="F827" s="14">
        <v>374.71199999999999</v>
      </c>
      <c r="G827" s="14"/>
      <c r="H827" s="14"/>
      <c r="I827" s="14"/>
      <c r="J827" s="14"/>
      <c r="K827" s="14"/>
      <c r="L827" s="14"/>
    </row>
    <row r="828" spans="1:12" x14ac:dyDescent="0.2">
      <c r="A828" s="13" t="s">
        <v>1</v>
      </c>
      <c r="B828" s="13" t="s">
        <v>1169</v>
      </c>
      <c r="C828" s="13" t="s">
        <v>1170</v>
      </c>
      <c r="D828" s="13" t="s">
        <v>1261</v>
      </c>
      <c r="E828" s="13" t="s">
        <v>1262</v>
      </c>
      <c r="F828" s="14">
        <v>4154.6880000000001</v>
      </c>
      <c r="G828" s="14"/>
      <c r="H828" s="14"/>
      <c r="I828" s="14"/>
      <c r="J828" s="14"/>
      <c r="K828" s="14"/>
      <c r="L828" s="14"/>
    </row>
    <row r="829" spans="1:12" x14ac:dyDescent="0.2">
      <c r="A829" s="13" t="s">
        <v>1</v>
      </c>
      <c r="B829" s="13" t="s">
        <v>1169</v>
      </c>
      <c r="C829" s="13" t="s">
        <v>1170</v>
      </c>
      <c r="D829" s="13" t="s">
        <v>1263</v>
      </c>
      <c r="E829" s="13" t="s">
        <v>1264</v>
      </c>
      <c r="F829" s="14">
        <v>111.91200000000001</v>
      </c>
      <c r="G829" s="14"/>
      <c r="H829" s="14"/>
      <c r="I829" s="14"/>
      <c r="J829" s="14"/>
      <c r="K829" s="14"/>
      <c r="L829" s="14"/>
    </row>
    <row r="830" spans="1:12" x14ac:dyDescent="0.2">
      <c r="A830" s="13" t="s">
        <v>1</v>
      </c>
      <c r="B830" s="13" t="s">
        <v>1169</v>
      </c>
      <c r="C830" s="13" t="s">
        <v>1170</v>
      </c>
      <c r="D830" s="13" t="s">
        <v>1265</v>
      </c>
      <c r="E830" s="13" t="s">
        <v>1266</v>
      </c>
      <c r="F830" s="14">
        <v>384</v>
      </c>
      <c r="G830" s="14"/>
      <c r="H830" s="14"/>
      <c r="I830" s="14"/>
      <c r="J830" s="14"/>
      <c r="K830" s="14"/>
      <c r="L830" s="14"/>
    </row>
    <row r="831" spans="1:12" x14ac:dyDescent="0.2">
      <c r="A831" s="13" t="s">
        <v>1</v>
      </c>
      <c r="B831" s="13" t="s">
        <v>1169</v>
      </c>
      <c r="C831" s="13" t="s">
        <v>1170</v>
      </c>
      <c r="D831" s="13" t="s">
        <v>1267</v>
      </c>
      <c r="E831" s="13" t="s">
        <v>1268</v>
      </c>
      <c r="F831" s="14">
        <v>237.672</v>
      </c>
      <c r="G831" s="14"/>
      <c r="H831" s="14"/>
      <c r="I831" s="14"/>
      <c r="J831" s="14"/>
      <c r="K831" s="14"/>
      <c r="L831" s="14"/>
    </row>
    <row r="832" spans="1:12" x14ac:dyDescent="0.2">
      <c r="A832" s="13" t="s">
        <v>1</v>
      </c>
      <c r="B832" s="13" t="s">
        <v>1169</v>
      </c>
      <c r="C832" s="13" t="s">
        <v>1170</v>
      </c>
      <c r="D832" s="13" t="s">
        <v>1269</v>
      </c>
      <c r="E832" s="13" t="s">
        <v>1270</v>
      </c>
      <c r="F832" s="14">
        <v>120</v>
      </c>
      <c r="G832" s="14"/>
      <c r="H832" s="14"/>
      <c r="I832" s="14"/>
      <c r="J832" s="14"/>
      <c r="K832" s="14"/>
      <c r="L832" s="14"/>
    </row>
    <row r="833" spans="1:12" x14ac:dyDescent="0.2">
      <c r="A833" s="13" t="s">
        <v>1</v>
      </c>
      <c r="B833" s="13" t="s">
        <v>1169</v>
      </c>
      <c r="C833" s="13" t="s">
        <v>1170</v>
      </c>
      <c r="D833" s="13" t="s">
        <v>1271</v>
      </c>
      <c r="E833" s="13" t="s">
        <v>1272</v>
      </c>
      <c r="F833" s="14">
        <v>960</v>
      </c>
      <c r="G833" s="14"/>
      <c r="H833" s="14"/>
      <c r="I833" s="14"/>
      <c r="J833" s="14"/>
      <c r="K833" s="14"/>
      <c r="L833" s="14"/>
    </row>
    <row r="834" spans="1:12" x14ac:dyDescent="0.2">
      <c r="A834" s="13" t="s">
        <v>1</v>
      </c>
      <c r="B834" s="13" t="s">
        <v>1169</v>
      </c>
      <c r="C834" s="13" t="s">
        <v>1170</v>
      </c>
      <c r="D834" s="13" t="s">
        <v>1273</v>
      </c>
      <c r="E834" s="13" t="s">
        <v>1274</v>
      </c>
      <c r="F834" s="14">
        <v>117.312</v>
      </c>
      <c r="G834" s="14"/>
      <c r="H834" s="14"/>
      <c r="I834" s="14"/>
      <c r="J834" s="14"/>
      <c r="K834" s="14"/>
      <c r="L834" s="14"/>
    </row>
    <row r="835" spans="1:12" x14ac:dyDescent="0.2">
      <c r="A835" s="13" t="s">
        <v>1</v>
      </c>
      <c r="B835" s="13" t="s">
        <v>1169</v>
      </c>
      <c r="C835" s="13" t="s">
        <v>1170</v>
      </c>
      <c r="D835" s="13" t="s">
        <v>1275</v>
      </c>
      <c r="E835" s="13" t="s">
        <v>1276</v>
      </c>
      <c r="F835" s="14">
        <v>62.4</v>
      </c>
      <c r="G835" s="14"/>
      <c r="H835" s="14"/>
      <c r="I835" s="14"/>
      <c r="J835" s="14"/>
      <c r="K835" s="14"/>
      <c r="L835" s="14"/>
    </row>
    <row r="836" spans="1:12" x14ac:dyDescent="0.2">
      <c r="A836" s="13" t="s">
        <v>1</v>
      </c>
      <c r="B836" s="13" t="s">
        <v>1169</v>
      </c>
      <c r="C836" s="13" t="s">
        <v>1170</v>
      </c>
      <c r="D836" s="13" t="s">
        <v>1277</v>
      </c>
      <c r="E836" s="13" t="s">
        <v>1278</v>
      </c>
      <c r="F836" s="14">
        <v>62.4</v>
      </c>
      <c r="G836" s="14"/>
      <c r="H836" s="14"/>
      <c r="I836" s="14"/>
      <c r="J836" s="14"/>
      <c r="K836" s="14"/>
      <c r="L836" s="14"/>
    </row>
    <row r="837" spans="1:12" x14ac:dyDescent="0.2">
      <c r="A837" s="13" t="s">
        <v>1</v>
      </c>
      <c r="B837" s="13" t="s">
        <v>1169</v>
      </c>
      <c r="C837" s="13" t="s">
        <v>1170</v>
      </c>
      <c r="D837" s="13" t="s">
        <v>1279</v>
      </c>
      <c r="E837" s="13" t="s">
        <v>1280</v>
      </c>
      <c r="F837" s="14">
        <v>768</v>
      </c>
      <c r="G837" s="14"/>
      <c r="H837" s="14"/>
      <c r="I837" s="14"/>
      <c r="J837" s="14"/>
      <c r="K837" s="14"/>
      <c r="L837" s="14"/>
    </row>
    <row r="838" spans="1:12" x14ac:dyDescent="0.2">
      <c r="A838" s="13" t="s">
        <v>1</v>
      </c>
      <c r="B838" s="13" t="s">
        <v>1169</v>
      </c>
      <c r="C838" s="13" t="s">
        <v>1170</v>
      </c>
      <c r="D838" s="13" t="s">
        <v>1281</v>
      </c>
      <c r="E838" s="13" t="s">
        <v>1282</v>
      </c>
      <c r="F838" s="14">
        <v>62.4</v>
      </c>
      <c r="G838" s="14"/>
      <c r="H838" s="14"/>
      <c r="I838" s="14"/>
      <c r="J838" s="14"/>
      <c r="K838" s="14"/>
      <c r="L838" s="14"/>
    </row>
    <row r="839" spans="1:12" x14ac:dyDescent="0.2">
      <c r="A839" s="13" t="s">
        <v>1</v>
      </c>
      <c r="B839" s="13" t="s">
        <v>1169</v>
      </c>
      <c r="C839" s="13" t="s">
        <v>1170</v>
      </c>
      <c r="D839" s="13" t="s">
        <v>1283</v>
      </c>
      <c r="E839" s="13" t="s">
        <v>1284</v>
      </c>
      <c r="F839" s="14">
        <v>62.4</v>
      </c>
      <c r="G839" s="14"/>
      <c r="H839" s="14"/>
      <c r="I839" s="14"/>
      <c r="J839" s="14"/>
      <c r="K839" s="14"/>
      <c r="L839" s="14"/>
    </row>
    <row r="840" spans="1:12" x14ac:dyDescent="0.2">
      <c r="A840" s="13" t="s">
        <v>1</v>
      </c>
      <c r="B840" s="13" t="s">
        <v>1169</v>
      </c>
      <c r="C840" s="13" t="s">
        <v>1170</v>
      </c>
      <c r="D840" s="13" t="s">
        <v>1285</v>
      </c>
      <c r="E840" s="13" t="s">
        <v>1286</v>
      </c>
      <c r="F840" s="14">
        <v>54.744</v>
      </c>
      <c r="G840" s="14"/>
      <c r="H840" s="14"/>
      <c r="I840" s="14"/>
      <c r="J840" s="14"/>
      <c r="K840" s="14"/>
      <c r="L840" s="14"/>
    </row>
    <row r="841" spans="1:12" x14ac:dyDescent="0.2">
      <c r="A841" s="13" t="s">
        <v>1</v>
      </c>
      <c r="B841" s="13" t="s">
        <v>1169</v>
      </c>
      <c r="C841" s="13" t="s">
        <v>1170</v>
      </c>
      <c r="D841" s="13" t="s">
        <v>1287</v>
      </c>
      <c r="E841" s="13" t="s">
        <v>1288</v>
      </c>
      <c r="F841" s="14">
        <v>38.4</v>
      </c>
      <c r="G841" s="14"/>
      <c r="H841" s="14"/>
      <c r="I841" s="14"/>
      <c r="J841" s="14"/>
      <c r="K841" s="14"/>
      <c r="L841" s="14"/>
    </row>
    <row r="842" spans="1:12" x14ac:dyDescent="0.2">
      <c r="A842" s="13" t="s">
        <v>1</v>
      </c>
      <c r="B842" s="13" t="s">
        <v>1169</v>
      </c>
      <c r="C842" s="13" t="s">
        <v>1170</v>
      </c>
      <c r="D842" s="13" t="s">
        <v>1289</v>
      </c>
      <c r="E842" s="13" t="s">
        <v>1290</v>
      </c>
      <c r="F842" s="14">
        <v>70.463999999999999</v>
      </c>
      <c r="G842" s="14"/>
      <c r="H842" s="14"/>
      <c r="I842" s="14"/>
      <c r="J842" s="14"/>
      <c r="K842" s="14"/>
      <c r="L842" s="14"/>
    </row>
    <row r="843" spans="1:12" x14ac:dyDescent="0.2">
      <c r="A843" s="13" t="s">
        <v>1</v>
      </c>
      <c r="B843" s="13" t="s">
        <v>1169</v>
      </c>
      <c r="C843" s="13" t="s">
        <v>1170</v>
      </c>
      <c r="D843" s="13" t="s">
        <v>1291</v>
      </c>
      <c r="E843" s="13" t="s">
        <v>1292</v>
      </c>
      <c r="F843" s="14">
        <v>44.88</v>
      </c>
      <c r="G843" s="14"/>
      <c r="H843" s="14"/>
      <c r="I843" s="14"/>
      <c r="J843" s="14"/>
      <c r="K843" s="14"/>
      <c r="L843" s="14"/>
    </row>
    <row r="844" spans="1:12" x14ac:dyDescent="0.2">
      <c r="A844" s="13" t="s">
        <v>1</v>
      </c>
      <c r="B844" s="13" t="s">
        <v>1169</v>
      </c>
      <c r="C844" s="13" t="s">
        <v>1170</v>
      </c>
      <c r="D844" s="13" t="s">
        <v>1293</v>
      </c>
      <c r="E844" s="13" t="s">
        <v>1294</v>
      </c>
      <c r="F844" s="14">
        <v>96</v>
      </c>
      <c r="G844" s="14"/>
      <c r="H844" s="14"/>
      <c r="I844" s="14"/>
      <c r="J844" s="14"/>
      <c r="K844" s="14"/>
      <c r="L844" s="14"/>
    </row>
    <row r="845" spans="1:12" x14ac:dyDescent="0.2">
      <c r="A845" s="13" t="s">
        <v>1</v>
      </c>
      <c r="B845" s="13" t="s">
        <v>1169</v>
      </c>
      <c r="C845" s="13" t="s">
        <v>1170</v>
      </c>
      <c r="D845" s="13" t="s">
        <v>1295</v>
      </c>
      <c r="E845" s="13" t="s">
        <v>1296</v>
      </c>
      <c r="F845" s="14">
        <v>5359.0320000000002</v>
      </c>
      <c r="G845" s="14"/>
      <c r="H845" s="14"/>
      <c r="I845" s="14"/>
      <c r="J845" s="14"/>
      <c r="K845" s="14"/>
      <c r="L845" s="14"/>
    </row>
    <row r="846" spans="1:12" x14ac:dyDescent="0.2">
      <c r="A846" s="13" t="s">
        <v>1</v>
      </c>
      <c r="B846" s="13" t="s">
        <v>1169</v>
      </c>
      <c r="C846" s="13" t="s">
        <v>1170</v>
      </c>
      <c r="D846" s="13" t="s">
        <v>1297</v>
      </c>
      <c r="E846" s="13" t="s">
        <v>1298</v>
      </c>
      <c r="F846" s="14">
        <v>187.2</v>
      </c>
      <c r="G846" s="14"/>
      <c r="H846" s="14"/>
      <c r="I846" s="14"/>
      <c r="J846" s="14"/>
      <c r="K846" s="14"/>
      <c r="L846" s="14"/>
    </row>
    <row r="847" spans="1:12" x14ac:dyDescent="0.2">
      <c r="A847" s="13" t="s">
        <v>1</v>
      </c>
      <c r="B847" s="13" t="s">
        <v>1169</v>
      </c>
      <c r="C847" s="13" t="s">
        <v>1170</v>
      </c>
      <c r="D847" s="13" t="s">
        <v>1299</v>
      </c>
      <c r="E847" s="13" t="s">
        <v>1300</v>
      </c>
      <c r="F847" s="14">
        <v>384</v>
      </c>
      <c r="G847" s="14"/>
      <c r="H847" s="14"/>
      <c r="I847" s="14"/>
      <c r="J847" s="14"/>
      <c r="K847" s="14"/>
      <c r="L847" s="14"/>
    </row>
    <row r="848" spans="1:12" x14ac:dyDescent="0.2">
      <c r="A848" s="13" t="s">
        <v>1</v>
      </c>
      <c r="B848" s="13" t="s">
        <v>1169</v>
      </c>
      <c r="C848" s="13" t="s">
        <v>1170</v>
      </c>
      <c r="D848" s="13" t="s">
        <v>1301</v>
      </c>
      <c r="E848" s="13" t="s">
        <v>1302</v>
      </c>
      <c r="F848" s="14">
        <v>421.29599999999999</v>
      </c>
      <c r="G848" s="14"/>
      <c r="H848" s="14"/>
      <c r="I848" s="14"/>
      <c r="J848" s="14"/>
      <c r="K848" s="14"/>
      <c r="L848" s="14"/>
    </row>
    <row r="849" spans="1:12" x14ac:dyDescent="0.2">
      <c r="A849" s="13" t="s">
        <v>1</v>
      </c>
      <c r="B849" s="13" t="s">
        <v>1169</v>
      </c>
      <c r="C849" s="13" t="s">
        <v>1170</v>
      </c>
      <c r="D849" s="13" t="s">
        <v>1303</v>
      </c>
      <c r="E849" s="13" t="s">
        <v>1304</v>
      </c>
      <c r="F849" s="14">
        <v>129.28800000000001</v>
      </c>
      <c r="G849" s="14"/>
      <c r="H849" s="14"/>
      <c r="I849" s="14"/>
      <c r="J849" s="14"/>
      <c r="K849" s="14"/>
      <c r="L849" s="14"/>
    </row>
    <row r="850" spans="1:12" x14ac:dyDescent="0.2">
      <c r="A850" s="13" t="s">
        <v>1</v>
      </c>
      <c r="B850" s="13" t="s">
        <v>1169</v>
      </c>
      <c r="C850" s="13" t="s">
        <v>1170</v>
      </c>
      <c r="D850" s="13" t="s">
        <v>1305</v>
      </c>
      <c r="E850" s="13" t="s">
        <v>1306</v>
      </c>
      <c r="F850" s="14">
        <v>62.4</v>
      </c>
      <c r="G850" s="14"/>
      <c r="H850" s="14"/>
      <c r="I850" s="14"/>
      <c r="J850" s="14"/>
      <c r="K850" s="14"/>
      <c r="L850" s="14"/>
    </row>
    <row r="851" spans="1:12" x14ac:dyDescent="0.2">
      <c r="A851" s="13" t="s">
        <v>1</v>
      </c>
      <c r="B851" s="13" t="s">
        <v>1169</v>
      </c>
      <c r="C851" s="13" t="s">
        <v>1170</v>
      </c>
      <c r="D851" s="13" t="s">
        <v>1307</v>
      </c>
      <c r="E851" s="13" t="s">
        <v>1308</v>
      </c>
      <c r="F851" s="14">
        <v>384</v>
      </c>
      <c r="G851" s="14"/>
      <c r="H851" s="14"/>
      <c r="I851" s="14"/>
      <c r="J851" s="14"/>
      <c r="K851" s="14"/>
      <c r="L851" s="14"/>
    </row>
    <row r="852" spans="1:12" x14ac:dyDescent="0.2">
      <c r="A852" s="13" t="s">
        <v>1</v>
      </c>
      <c r="B852" s="13" t="s">
        <v>1169</v>
      </c>
      <c r="C852" s="13" t="s">
        <v>1170</v>
      </c>
      <c r="D852" s="13" t="s">
        <v>1309</v>
      </c>
      <c r="E852" s="13" t="s">
        <v>1310</v>
      </c>
      <c r="F852" s="14">
        <v>117.312</v>
      </c>
      <c r="G852" s="14"/>
      <c r="H852" s="14"/>
      <c r="I852" s="14"/>
      <c r="J852" s="14"/>
      <c r="K852" s="14"/>
      <c r="L852" s="14"/>
    </row>
    <row r="853" spans="1:12" x14ac:dyDescent="0.2">
      <c r="A853" s="13" t="s">
        <v>1</v>
      </c>
      <c r="B853" s="13" t="s">
        <v>1169</v>
      </c>
      <c r="C853" s="13" t="s">
        <v>1170</v>
      </c>
      <c r="D853" s="13" t="s">
        <v>1311</v>
      </c>
      <c r="E853" s="13" t="s">
        <v>1312</v>
      </c>
      <c r="F853" s="14">
        <v>240</v>
      </c>
      <c r="G853" s="14"/>
      <c r="H853" s="14"/>
      <c r="I853" s="14"/>
      <c r="J853" s="14"/>
      <c r="K853" s="14"/>
      <c r="L853" s="14"/>
    </row>
    <row r="854" spans="1:12" x14ac:dyDescent="0.2">
      <c r="A854" s="13" t="s">
        <v>1</v>
      </c>
      <c r="B854" s="13" t="s">
        <v>1169</v>
      </c>
      <c r="C854" s="13" t="s">
        <v>1170</v>
      </c>
      <c r="D854" s="13" t="s">
        <v>1313</v>
      </c>
      <c r="E854" s="13" t="s">
        <v>1314</v>
      </c>
      <c r="F854" s="14">
        <v>38.4</v>
      </c>
      <c r="G854" s="14"/>
      <c r="H854" s="14"/>
      <c r="I854" s="14"/>
      <c r="J854" s="14"/>
      <c r="K854" s="14"/>
      <c r="L854" s="14"/>
    </row>
    <row r="855" spans="1:12" x14ac:dyDescent="0.2">
      <c r="A855" s="13" t="s">
        <v>1</v>
      </c>
      <c r="B855" s="13" t="s">
        <v>1169</v>
      </c>
      <c r="C855" s="13" t="s">
        <v>1170</v>
      </c>
      <c r="D855" s="13" t="s">
        <v>1315</v>
      </c>
      <c r="E855" s="13" t="s">
        <v>1316</v>
      </c>
      <c r="F855" s="14">
        <v>398.928</v>
      </c>
      <c r="G855" s="14"/>
      <c r="H855" s="14"/>
      <c r="I855" s="14"/>
      <c r="J855" s="14"/>
      <c r="K855" s="14"/>
      <c r="L855" s="14"/>
    </row>
    <row r="856" spans="1:12" x14ac:dyDescent="0.2">
      <c r="A856" s="13" t="s">
        <v>1</v>
      </c>
      <c r="B856" s="13" t="s">
        <v>1169</v>
      </c>
      <c r="C856" s="13" t="s">
        <v>1170</v>
      </c>
      <c r="D856" s="13" t="s">
        <v>1317</v>
      </c>
      <c r="E856" s="13" t="s">
        <v>1318</v>
      </c>
      <c r="F856" s="14">
        <v>251.71199999999999</v>
      </c>
      <c r="G856" s="14"/>
      <c r="H856" s="14"/>
      <c r="I856" s="14"/>
      <c r="J856" s="14"/>
      <c r="K856" s="14"/>
      <c r="L856" s="14"/>
    </row>
    <row r="857" spans="1:12" x14ac:dyDescent="0.2">
      <c r="A857" s="13" t="s">
        <v>1</v>
      </c>
      <c r="B857" s="13" t="s">
        <v>1169</v>
      </c>
      <c r="C857" s="13" t="s">
        <v>1170</v>
      </c>
      <c r="D857" s="13" t="s">
        <v>1319</v>
      </c>
      <c r="E857" s="13" t="s">
        <v>1320</v>
      </c>
      <c r="F857" s="14">
        <v>96</v>
      </c>
      <c r="G857" s="14"/>
      <c r="H857" s="14"/>
      <c r="I857" s="14"/>
      <c r="J857" s="14"/>
      <c r="K857" s="14"/>
      <c r="L857" s="14"/>
    </row>
    <row r="858" spans="1:12" x14ac:dyDescent="0.2">
      <c r="A858" s="13" t="s">
        <v>1</v>
      </c>
      <c r="B858" s="13" t="s">
        <v>1169</v>
      </c>
      <c r="C858" s="13" t="s">
        <v>1170</v>
      </c>
      <c r="D858" s="13" t="s">
        <v>1321</v>
      </c>
      <c r="E858" s="13" t="s">
        <v>1322</v>
      </c>
      <c r="F858" s="14">
        <v>122.256</v>
      </c>
      <c r="G858" s="14"/>
      <c r="H858" s="14"/>
      <c r="I858" s="14"/>
      <c r="J858" s="14"/>
      <c r="K858" s="14"/>
      <c r="L858" s="14"/>
    </row>
    <row r="859" spans="1:12" x14ac:dyDescent="0.2">
      <c r="A859" s="13" t="s">
        <v>1</v>
      </c>
      <c r="B859" s="13" t="s">
        <v>1169</v>
      </c>
      <c r="C859" s="13" t="s">
        <v>1170</v>
      </c>
      <c r="D859" s="13" t="s">
        <v>1323</v>
      </c>
      <c r="E859" s="13" t="s">
        <v>1324</v>
      </c>
      <c r="F859" s="14">
        <v>38.4</v>
      </c>
      <c r="G859" s="14"/>
      <c r="H859" s="14"/>
      <c r="I859" s="14"/>
      <c r="J859" s="14"/>
      <c r="K859" s="14"/>
      <c r="L859" s="14"/>
    </row>
    <row r="860" spans="1:12" x14ac:dyDescent="0.2">
      <c r="A860" s="13" t="s">
        <v>1</v>
      </c>
      <c r="B860" s="13" t="s">
        <v>1169</v>
      </c>
      <c r="C860" s="13" t="s">
        <v>1170</v>
      </c>
      <c r="D860" s="13" t="s">
        <v>1325</v>
      </c>
      <c r="E860" s="13" t="s">
        <v>1326</v>
      </c>
      <c r="F860" s="14">
        <v>159.072</v>
      </c>
      <c r="G860" s="14"/>
      <c r="H860" s="14"/>
      <c r="I860" s="14"/>
      <c r="J860" s="14"/>
      <c r="K860" s="14"/>
      <c r="L860" s="14"/>
    </row>
    <row r="861" spans="1:12" x14ac:dyDescent="0.2">
      <c r="A861" s="13" t="s">
        <v>1</v>
      </c>
      <c r="B861" s="13" t="s">
        <v>1169</v>
      </c>
      <c r="C861" s="13" t="s">
        <v>1170</v>
      </c>
      <c r="D861" s="13" t="s">
        <v>1327</v>
      </c>
      <c r="E861" s="13" t="s">
        <v>1328</v>
      </c>
      <c r="F861" s="14">
        <v>9299.5439999999999</v>
      </c>
      <c r="G861" s="14"/>
      <c r="H861" s="14"/>
      <c r="I861" s="14"/>
      <c r="J861" s="14"/>
      <c r="K861" s="14"/>
      <c r="L861" s="14"/>
    </row>
    <row r="862" spans="1:12" x14ac:dyDescent="0.2">
      <c r="A862" s="13" t="s">
        <v>1</v>
      </c>
      <c r="B862" s="13" t="s">
        <v>1169</v>
      </c>
      <c r="C862" s="13" t="s">
        <v>1170</v>
      </c>
      <c r="D862" s="13" t="s">
        <v>1329</v>
      </c>
      <c r="E862" s="13" t="s">
        <v>1330</v>
      </c>
      <c r="F862" s="14">
        <v>372.33600000000001</v>
      </c>
      <c r="G862" s="14"/>
      <c r="H862" s="14"/>
      <c r="I862" s="14"/>
      <c r="J862" s="14"/>
      <c r="K862" s="14"/>
      <c r="L862" s="14"/>
    </row>
    <row r="863" spans="1:12" x14ac:dyDescent="0.2">
      <c r="A863" s="13" t="s">
        <v>1</v>
      </c>
      <c r="B863" s="13" t="s">
        <v>1169</v>
      </c>
      <c r="C863" s="13" t="s">
        <v>1170</v>
      </c>
      <c r="D863" s="13" t="s">
        <v>1331</v>
      </c>
      <c r="E863" s="13" t="s">
        <v>1332</v>
      </c>
      <c r="F863" s="14">
        <v>261.28800000000001</v>
      </c>
      <c r="G863" s="14"/>
      <c r="H863" s="14"/>
      <c r="I863" s="14"/>
      <c r="J863" s="14"/>
      <c r="K863" s="14"/>
      <c r="L863" s="14"/>
    </row>
    <row r="864" spans="1:12" x14ac:dyDescent="0.2">
      <c r="A864" s="13" t="s">
        <v>1</v>
      </c>
      <c r="B864" s="13" t="s">
        <v>1169</v>
      </c>
      <c r="C864" s="13" t="s">
        <v>1170</v>
      </c>
      <c r="D864" s="13" t="s">
        <v>1333</v>
      </c>
      <c r="E864" s="13" t="s">
        <v>1334</v>
      </c>
      <c r="F864" s="14">
        <v>864</v>
      </c>
      <c r="G864" s="14"/>
      <c r="H864" s="14"/>
      <c r="I864" s="14"/>
      <c r="J864" s="14"/>
      <c r="K864" s="14"/>
      <c r="L864" s="14"/>
    </row>
    <row r="865" spans="1:12" x14ac:dyDescent="0.2">
      <c r="A865" s="13" t="s">
        <v>1</v>
      </c>
      <c r="B865" s="13" t="s">
        <v>1169</v>
      </c>
      <c r="C865" s="13" t="s">
        <v>1170</v>
      </c>
      <c r="D865" s="13" t="s">
        <v>1335</v>
      </c>
      <c r="E865" s="13" t="s">
        <v>1336</v>
      </c>
      <c r="F865" s="14">
        <v>362.4</v>
      </c>
      <c r="G865" s="14"/>
      <c r="H865" s="14"/>
      <c r="I865" s="14"/>
      <c r="J865" s="14"/>
      <c r="K865" s="14"/>
      <c r="L865" s="14"/>
    </row>
    <row r="866" spans="1:12" x14ac:dyDescent="0.2">
      <c r="A866" s="13" t="s">
        <v>1</v>
      </c>
      <c r="B866" s="13" t="s">
        <v>1169</v>
      </c>
      <c r="C866" s="13" t="s">
        <v>1170</v>
      </c>
      <c r="D866" s="13" t="s">
        <v>1337</v>
      </c>
      <c r="E866" s="13" t="s">
        <v>1338</v>
      </c>
      <c r="F866" s="14">
        <v>864</v>
      </c>
      <c r="G866" s="14"/>
      <c r="H866" s="14"/>
      <c r="I866" s="14"/>
      <c r="J866" s="14"/>
      <c r="K866" s="14"/>
      <c r="L866" s="14"/>
    </row>
    <row r="867" spans="1:12" x14ac:dyDescent="0.2">
      <c r="A867" s="13" t="s">
        <v>1</v>
      </c>
      <c r="B867" s="13" t="s">
        <v>1169</v>
      </c>
      <c r="C867" s="13" t="s">
        <v>1170</v>
      </c>
      <c r="D867" s="13" t="s">
        <v>1339</v>
      </c>
      <c r="E867" s="13" t="s">
        <v>1340</v>
      </c>
      <c r="F867" s="14">
        <v>46.32</v>
      </c>
      <c r="G867" s="14"/>
      <c r="H867" s="14"/>
      <c r="I867" s="14"/>
      <c r="J867" s="14"/>
      <c r="K867" s="14"/>
      <c r="L867" s="14"/>
    </row>
    <row r="868" spans="1:12" x14ac:dyDescent="0.2">
      <c r="A868" s="13" t="s">
        <v>1</v>
      </c>
      <c r="B868" s="13" t="s">
        <v>1169</v>
      </c>
      <c r="C868" s="13" t="s">
        <v>1170</v>
      </c>
      <c r="D868" s="13" t="s">
        <v>1341</v>
      </c>
      <c r="E868" s="13" t="s">
        <v>1342</v>
      </c>
      <c r="F868" s="14">
        <v>702</v>
      </c>
      <c r="G868" s="14"/>
      <c r="H868" s="14"/>
      <c r="I868" s="14"/>
      <c r="J868" s="14"/>
      <c r="K868" s="14"/>
      <c r="L868" s="14"/>
    </row>
    <row r="869" spans="1:12" x14ac:dyDescent="0.2">
      <c r="A869" s="13" t="s">
        <v>1</v>
      </c>
      <c r="B869" s="13" t="s">
        <v>1169</v>
      </c>
      <c r="C869" s="13" t="s">
        <v>1170</v>
      </c>
      <c r="D869" s="13" t="s">
        <v>1343</v>
      </c>
      <c r="E869" s="13" t="s">
        <v>1344</v>
      </c>
      <c r="F869" s="14">
        <v>61.463999999999999</v>
      </c>
      <c r="G869" s="14"/>
      <c r="H869" s="14"/>
      <c r="I869" s="14"/>
      <c r="J869" s="14"/>
      <c r="K869" s="14"/>
      <c r="L869" s="14"/>
    </row>
    <row r="870" spans="1:12" x14ac:dyDescent="0.2">
      <c r="A870" s="13" t="s">
        <v>1</v>
      </c>
      <c r="B870" s="13" t="s">
        <v>1169</v>
      </c>
      <c r="C870" s="13" t="s">
        <v>1170</v>
      </c>
      <c r="D870" s="13" t="s">
        <v>1345</v>
      </c>
      <c r="E870" s="13" t="s">
        <v>1346</v>
      </c>
      <c r="F870" s="14">
        <v>130.32</v>
      </c>
      <c r="G870" s="14"/>
      <c r="H870" s="14"/>
      <c r="I870" s="14"/>
      <c r="J870" s="14"/>
      <c r="K870" s="14"/>
      <c r="L870" s="14"/>
    </row>
    <row r="871" spans="1:12" x14ac:dyDescent="0.2">
      <c r="A871" s="13" t="s">
        <v>1</v>
      </c>
      <c r="B871" s="13" t="s">
        <v>1169</v>
      </c>
      <c r="C871" s="13" t="s">
        <v>1170</v>
      </c>
      <c r="D871" s="13" t="s">
        <v>1347</v>
      </c>
      <c r="E871" s="13" t="s">
        <v>1348</v>
      </c>
      <c r="F871" s="14">
        <v>96</v>
      </c>
      <c r="G871" s="14"/>
      <c r="H871" s="14"/>
      <c r="I871" s="14"/>
      <c r="J871" s="14"/>
      <c r="K871" s="14"/>
      <c r="L871" s="14"/>
    </row>
    <row r="872" spans="1:12" x14ac:dyDescent="0.2">
      <c r="A872" s="13" t="s">
        <v>1</v>
      </c>
      <c r="B872" s="13" t="s">
        <v>1169</v>
      </c>
      <c r="C872" s="13" t="s">
        <v>1170</v>
      </c>
      <c r="D872" s="13" t="s">
        <v>1349</v>
      </c>
      <c r="E872" s="13" t="s">
        <v>1350</v>
      </c>
      <c r="F872" s="14">
        <v>75.744</v>
      </c>
      <c r="G872" s="14"/>
      <c r="H872" s="14"/>
      <c r="I872" s="14"/>
      <c r="J872" s="14"/>
      <c r="K872" s="14"/>
      <c r="L872" s="14"/>
    </row>
    <row r="873" spans="1:12" x14ac:dyDescent="0.2">
      <c r="A873" s="13" t="s">
        <v>1</v>
      </c>
      <c r="B873" s="13" t="s">
        <v>1169</v>
      </c>
      <c r="C873" s="13" t="s">
        <v>1170</v>
      </c>
      <c r="D873" s="13" t="s">
        <v>1351</v>
      </c>
      <c r="E873" s="13" t="s">
        <v>1352</v>
      </c>
      <c r="F873" s="14">
        <v>404.06400000000002</v>
      </c>
      <c r="G873" s="14"/>
      <c r="H873" s="14"/>
      <c r="I873" s="14"/>
      <c r="J873" s="14"/>
      <c r="K873" s="14"/>
      <c r="L873" s="14"/>
    </row>
    <row r="874" spans="1:12" x14ac:dyDescent="0.2">
      <c r="A874" s="13" t="s">
        <v>1</v>
      </c>
      <c r="B874" s="13" t="s">
        <v>1169</v>
      </c>
      <c r="C874" s="13" t="s">
        <v>1170</v>
      </c>
      <c r="D874" s="13" t="s">
        <v>1353</v>
      </c>
      <c r="E874" s="13" t="s">
        <v>1354</v>
      </c>
      <c r="F874" s="14">
        <v>702</v>
      </c>
      <c r="G874" s="14"/>
      <c r="H874" s="14"/>
      <c r="I874" s="14"/>
      <c r="J874" s="14"/>
      <c r="K874" s="14"/>
      <c r="L874" s="14"/>
    </row>
    <row r="875" spans="1:12" x14ac:dyDescent="0.2">
      <c r="A875" s="13" t="s">
        <v>1</v>
      </c>
      <c r="B875" s="13" t="s">
        <v>1169</v>
      </c>
      <c r="C875" s="13" t="s">
        <v>1170</v>
      </c>
      <c r="D875" s="13" t="s">
        <v>1355</v>
      </c>
      <c r="E875" s="13" t="s">
        <v>1356</v>
      </c>
      <c r="F875" s="14">
        <v>60</v>
      </c>
      <c r="G875" s="14"/>
      <c r="H875" s="14"/>
      <c r="I875" s="14"/>
      <c r="J875" s="14"/>
      <c r="K875" s="14"/>
      <c r="L875" s="14"/>
    </row>
    <row r="876" spans="1:12" x14ac:dyDescent="0.2">
      <c r="A876" s="13" t="s">
        <v>1</v>
      </c>
      <c r="B876" s="13" t="s">
        <v>1169</v>
      </c>
      <c r="C876" s="13" t="s">
        <v>1170</v>
      </c>
      <c r="D876" s="13" t="s">
        <v>1357</v>
      </c>
      <c r="E876" s="13" t="s">
        <v>1358</v>
      </c>
      <c r="F876" s="14">
        <v>98.16</v>
      </c>
      <c r="G876" s="14"/>
      <c r="H876" s="14"/>
      <c r="I876" s="14"/>
      <c r="J876" s="14"/>
      <c r="K876" s="14"/>
      <c r="L876" s="14"/>
    </row>
    <row r="877" spans="1:12" x14ac:dyDescent="0.2">
      <c r="A877" s="13" t="s">
        <v>1</v>
      </c>
      <c r="B877" s="13" t="s">
        <v>1169</v>
      </c>
      <c r="C877" s="13" t="s">
        <v>1170</v>
      </c>
      <c r="D877" s="13" t="s">
        <v>1359</v>
      </c>
      <c r="E877" s="13" t="s">
        <v>1360</v>
      </c>
      <c r="F877" s="14">
        <v>162</v>
      </c>
      <c r="G877" s="14"/>
      <c r="H877" s="14"/>
      <c r="I877" s="14"/>
      <c r="J877" s="14"/>
      <c r="K877" s="14"/>
      <c r="L877" s="14"/>
    </row>
    <row r="878" spans="1:12" x14ac:dyDescent="0.2">
      <c r="A878" s="13" t="s">
        <v>1</v>
      </c>
      <c r="B878" s="13" t="s">
        <v>1169</v>
      </c>
      <c r="C878" s="13" t="s">
        <v>1170</v>
      </c>
      <c r="D878" s="13" t="s">
        <v>1361</v>
      </c>
      <c r="E878" s="13" t="s">
        <v>1362</v>
      </c>
      <c r="F878" s="14">
        <v>432</v>
      </c>
      <c r="G878" s="14"/>
      <c r="H878" s="14"/>
      <c r="I878" s="14"/>
      <c r="J878" s="14"/>
      <c r="K878" s="14"/>
      <c r="L878" s="14"/>
    </row>
    <row r="879" spans="1:12" x14ac:dyDescent="0.2">
      <c r="A879" s="13" t="s">
        <v>1</v>
      </c>
      <c r="B879" s="13" t="s">
        <v>1169</v>
      </c>
      <c r="C879" s="13" t="s">
        <v>1170</v>
      </c>
      <c r="D879" s="13" t="s">
        <v>1363</v>
      </c>
      <c r="E879" s="13" t="s">
        <v>1364</v>
      </c>
      <c r="F879" s="14">
        <v>431.28</v>
      </c>
      <c r="G879" s="14"/>
      <c r="H879" s="14"/>
      <c r="I879" s="14"/>
      <c r="J879" s="14"/>
      <c r="K879" s="14"/>
      <c r="L879" s="14"/>
    </row>
    <row r="880" spans="1:12" x14ac:dyDescent="0.2">
      <c r="A880" s="13" t="s">
        <v>1</v>
      </c>
      <c r="B880" s="13" t="s">
        <v>1169</v>
      </c>
      <c r="C880" s="13" t="s">
        <v>1170</v>
      </c>
      <c r="D880" s="13" t="s">
        <v>1365</v>
      </c>
      <c r="E880" s="13" t="s">
        <v>1366</v>
      </c>
      <c r="F880" s="14">
        <v>523.12800000000004</v>
      </c>
      <c r="G880" s="14"/>
      <c r="H880" s="14"/>
      <c r="I880" s="14"/>
      <c r="J880" s="14"/>
      <c r="K880" s="14"/>
      <c r="L880" s="14"/>
    </row>
    <row r="881" spans="1:12" x14ac:dyDescent="0.2">
      <c r="A881" s="13" t="s">
        <v>1</v>
      </c>
      <c r="B881" s="13" t="s">
        <v>1169</v>
      </c>
      <c r="C881" s="13" t="s">
        <v>1170</v>
      </c>
      <c r="D881" s="13" t="s">
        <v>1367</v>
      </c>
      <c r="E881" s="13" t="s">
        <v>1368</v>
      </c>
      <c r="F881" s="14">
        <v>120</v>
      </c>
      <c r="G881" s="14"/>
      <c r="H881" s="14"/>
      <c r="I881" s="14"/>
      <c r="J881" s="14"/>
      <c r="K881" s="14"/>
      <c r="L881" s="14"/>
    </row>
    <row r="882" spans="1:12" x14ac:dyDescent="0.2">
      <c r="A882" s="13" t="s">
        <v>1</v>
      </c>
      <c r="B882" s="13" t="s">
        <v>1169</v>
      </c>
      <c r="C882" s="13" t="s">
        <v>1170</v>
      </c>
      <c r="D882" s="13" t="s">
        <v>1369</v>
      </c>
      <c r="E882" s="13" t="s">
        <v>1370</v>
      </c>
      <c r="F882" s="14">
        <v>156</v>
      </c>
      <c r="G882" s="14"/>
      <c r="H882" s="14"/>
      <c r="I882" s="14"/>
      <c r="J882" s="14"/>
      <c r="K882" s="14"/>
      <c r="L882" s="14"/>
    </row>
    <row r="883" spans="1:12" x14ac:dyDescent="0.2">
      <c r="A883" s="13" t="s">
        <v>1</v>
      </c>
      <c r="B883" s="13" t="s">
        <v>1169</v>
      </c>
      <c r="C883" s="13" t="s">
        <v>1170</v>
      </c>
      <c r="D883" s="13" t="s">
        <v>1371</v>
      </c>
      <c r="E883" s="13" t="s">
        <v>1372</v>
      </c>
      <c r="F883" s="14">
        <v>156</v>
      </c>
      <c r="G883" s="14"/>
      <c r="H883" s="14"/>
      <c r="I883" s="14"/>
      <c r="J883" s="14"/>
      <c r="K883" s="14"/>
      <c r="L883" s="14"/>
    </row>
    <row r="884" spans="1:12" x14ac:dyDescent="0.2">
      <c r="A884" s="13" t="s">
        <v>1</v>
      </c>
      <c r="B884" s="13" t="s">
        <v>1169</v>
      </c>
      <c r="C884" s="13" t="s">
        <v>1170</v>
      </c>
      <c r="D884" s="13" t="s">
        <v>1373</v>
      </c>
      <c r="E884" s="13" t="s">
        <v>1374</v>
      </c>
      <c r="F884" s="14">
        <v>390.21600000000001</v>
      </c>
      <c r="G884" s="14"/>
      <c r="H884" s="14"/>
      <c r="I884" s="14"/>
      <c r="J884" s="14"/>
      <c r="K884" s="14"/>
      <c r="L884" s="14"/>
    </row>
    <row r="885" spans="1:12" x14ac:dyDescent="0.2">
      <c r="A885" s="13" t="s">
        <v>1</v>
      </c>
      <c r="B885" s="13" t="s">
        <v>1169</v>
      </c>
      <c r="C885" s="13" t="s">
        <v>1170</v>
      </c>
      <c r="D885" s="13" t="s">
        <v>1375</v>
      </c>
      <c r="E885" s="13" t="s">
        <v>1376</v>
      </c>
      <c r="F885" s="14">
        <v>240</v>
      </c>
      <c r="G885" s="14"/>
      <c r="H885" s="14"/>
      <c r="I885" s="14"/>
      <c r="J885" s="14"/>
      <c r="K885" s="14"/>
      <c r="L885" s="14"/>
    </row>
    <row r="886" spans="1:12" x14ac:dyDescent="0.2">
      <c r="A886" s="13" t="s">
        <v>1</v>
      </c>
      <c r="B886" s="13" t="s">
        <v>1169</v>
      </c>
      <c r="C886" s="13" t="s">
        <v>1170</v>
      </c>
      <c r="D886" s="13" t="s">
        <v>1377</v>
      </c>
      <c r="E886" s="13" t="s">
        <v>1378</v>
      </c>
      <c r="F886" s="14">
        <v>458.88</v>
      </c>
      <c r="G886" s="14"/>
      <c r="H886" s="14"/>
      <c r="I886" s="14"/>
      <c r="J886" s="14"/>
      <c r="K886" s="14"/>
      <c r="L886" s="14"/>
    </row>
    <row r="887" spans="1:12" x14ac:dyDescent="0.2">
      <c r="A887" s="13" t="s">
        <v>1</v>
      </c>
      <c r="B887" s="13" t="s">
        <v>1169</v>
      </c>
      <c r="C887" s="13" t="s">
        <v>1170</v>
      </c>
      <c r="D887" s="13" t="s">
        <v>1379</v>
      </c>
      <c r="E887" s="13" t="s">
        <v>1380</v>
      </c>
      <c r="F887" s="14">
        <v>384</v>
      </c>
      <c r="G887" s="14"/>
      <c r="H887" s="14"/>
      <c r="I887" s="14"/>
      <c r="J887" s="14"/>
      <c r="K887" s="14"/>
      <c r="L887" s="14"/>
    </row>
    <row r="888" spans="1:12" x14ac:dyDescent="0.2">
      <c r="A888" s="13" t="s">
        <v>1</v>
      </c>
      <c r="B888" s="13" t="s">
        <v>1169</v>
      </c>
      <c r="C888" s="13" t="s">
        <v>1170</v>
      </c>
      <c r="D888" s="13" t="s">
        <v>1381</v>
      </c>
      <c r="E888" s="13" t="s">
        <v>1382</v>
      </c>
      <c r="F888" s="14">
        <v>153.6</v>
      </c>
      <c r="G888" s="14"/>
      <c r="H888" s="14"/>
      <c r="I888" s="14"/>
      <c r="J888" s="14"/>
      <c r="K888" s="14"/>
      <c r="L888" s="14"/>
    </row>
    <row r="889" spans="1:12" x14ac:dyDescent="0.2">
      <c r="A889" s="13" t="s">
        <v>1</v>
      </c>
      <c r="B889" s="13" t="s">
        <v>1169</v>
      </c>
      <c r="C889" s="13" t="s">
        <v>1170</v>
      </c>
      <c r="D889" s="13" t="s">
        <v>1383</v>
      </c>
      <c r="E889" s="13" t="s">
        <v>1384</v>
      </c>
      <c r="F889" s="14">
        <v>153.6</v>
      </c>
      <c r="G889" s="14"/>
      <c r="H889" s="14"/>
      <c r="I889" s="14"/>
      <c r="J889" s="14"/>
      <c r="K889" s="14"/>
      <c r="L889" s="14"/>
    </row>
    <row r="890" spans="1:12" x14ac:dyDescent="0.2">
      <c r="A890" s="13" t="s">
        <v>1</v>
      </c>
      <c r="B890" s="13" t="s">
        <v>1169</v>
      </c>
      <c r="C890" s="13" t="s">
        <v>1170</v>
      </c>
      <c r="D890" s="13" t="s">
        <v>1385</v>
      </c>
      <c r="E890" s="13" t="s">
        <v>1386</v>
      </c>
      <c r="F890" s="14">
        <v>124.8</v>
      </c>
      <c r="G890" s="14"/>
      <c r="H890" s="14"/>
      <c r="I890" s="14"/>
      <c r="J890" s="14"/>
      <c r="K890" s="14"/>
      <c r="L890" s="14"/>
    </row>
    <row r="891" spans="1:12" x14ac:dyDescent="0.2">
      <c r="A891" s="13" t="s">
        <v>1</v>
      </c>
      <c r="B891" s="13" t="s">
        <v>1169</v>
      </c>
      <c r="C891" s="13" t="s">
        <v>1170</v>
      </c>
      <c r="D891" s="13" t="s">
        <v>1387</v>
      </c>
      <c r="E891" s="13" t="s">
        <v>1388</v>
      </c>
      <c r="F891" s="14">
        <v>89.311000000000007</v>
      </c>
      <c r="G891" s="14"/>
      <c r="H891" s="14"/>
      <c r="I891" s="14"/>
      <c r="J891" s="14"/>
      <c r="K891" s="14"/>
      <c r="L891" s="14"/>
    </row>
    <row r="892" spans="1:12" x14ac:dyDescent="0.2">
      <c r="A892" s="13" t="s">
        <v>1</v>
      </c>
      <c r="B892" s="13" t="s">
        <v>1169</v>
      </c>
      <c r="C892" s="13" t="s">
        <v>1170</v>
      </c>
      <c r="D892" s="13" t="s">
        <v>1389</v>
      </c>
      <c r="E892" s="13" t="s">
        <v>1390</v>
      </c>
      <c r="F892" s="14">
        <v>410.37599999999998</v>
      </c>
      <c r="G892" s="14"/>
      <c r="H892" s="14"/>
      <c r="I892" s="14"/>
      <c r="J892" s="14"/>
      <c r="K892" s="14"/>
      <c r="L892" s="14"/>
    </row>
    <row r="893" spans="1:12" x14ac:dyDescent="0.2">
      <c r="A893" s="13" t="s">
        <v>1</v>
      </c>
      <c r="B893" s="13" t="s">
        <v>1169</v>
      </c>
      <c r="C893" s="13" t="s">
        <v>1170</v>
      </c>
      <c r="D893" s="13" t="s">
        <v>1391</v>
      </c>
      <c r="E893" s="13" t="s">
        <v>1392</v>
      </c>
      <c r="F893" s="14">
        <v>608.4</v>
      </c>
      <c r="G893" s="14"/>
      <c r="H893" s="14"/>
      <c r="I893" s="14"/>
      <c r="J893" s="14"/>
      <c r="K893" s="14"/>
      <c r="L893" s="14"/>
    </row>
    <row r="894" spans="1:12" x14ac:dyDescent="0.2">
      <c r="A894" s="13" t="s">
        <v>1</v>
      </c>
      <c r="B894" s="13" t="s">
        <v>1169</v>
      </c>
      <c r="C894" s="13" t="s">
        <v>1170</v>
      </c>
      <c r="D894" s="13" t="s">
        <v>1393</v>
      </c>
      <c r="E894" s="13" t="s">
        <v>1394</v>
      </c>
      <c r="F894" s="14">
        <v>152.49100000000001</v>
      </c>
      <c r="G894" s="14"/>
      <c r="H894" s="14"/>
      <c r="I894" s="14"/>
      <c r="J894" s="14"/>
      <c r="K894" s="14"/>
      <c r="L894" s="14"/>
    </row>
    <row r="895" spans="1:12" x14ac:dyDescent="0.2">
      <c r="A895" s="13" t="s">
        <v>1</v>
      </c>
      <c r="B895" s="13" t="s">
        <v>1169</v>
      </c>
      <c r="C895" s="13" t="s">
        <v>1170</v>
      </c>
      <c r="D895" s="13" t="s">
        <v>1395</v>
      </c>
      <c r="E895" s="13" t="s">
        <v>1396</v>
      </c>
      <c r="F895" s="14">
        <v>62.4</v>
      </c>
      <c r="G895" s="14"/>
      <c r="H895" s="14"/>
      <c r="I895" s="14"/>
      <c r="J895" s="14"/>
      <c r="K895" s="14"/>
      <c r="L895" s="14"/>
    </row>
    <row r="896" spans="1:12" x14ac:dyDescent="0.2">
      <c r="A896" s="13" t="s">
        <v>1</v>
      </c>
      <c r="B896" s="13" t="s">
        <v>1169</v>
      </c>
      <c r="C896" s="13" t="s">
        <v>1170</v>
      </c>
      <c r="D896" s="13" t="s">
        <v>1397</v>
      </c>
      <c r="E896" s="13" t="s">
        <v>1398</v>
      </c>
      <c r="F896" s="14">
        <v>62.4</v>
      </c>
      <c r="G896" s="14"/>
      <c r="H896" s="14"/>
      <c r="I896" s="14"/>
      <c r="J896" s="14"/>
      <c r="K896" s="14"/>
      <c r="L896" s="14"/>
    </row>
    <row r="897" spans="1:12" x14ac:dyDescent="0.2">
      <c r="A897" s="13" t="s">
        <v>1</v>
      </c>
      <c r="B897" s="13" t="s">
        <v>1169</v>
      </c>
      <c r="C897" s="13" t="s">
        <v>1170</v>
      </c>
      <c r="D897" s="13" t="s">
        <v>1399</v>
      </c>
      <c r="E897" s="13" t="s">
        <v>1400</v>
      </c>
      <c r="F897" s="14">
        <v>96</v>
      </c>
      <c r="G897" s="14"/>
      <c r="H897" s="14"/>
      <c r="I897" s="14"/>
      <c r="J897" s="14"/>
      <c r="K897" s="14"/>
      <c r="L897" s="14"/>
    </row>
    <row r="898" spans="1:12" x14ac:dyDescent="0.2">
      <c r="A898" s="13" t="s">
        <v>1</v>
      </c>
      <c r="B898" s="13" t="s">
        <v>1169</v>
      </c>
      <c r="C898" s="13" t="s">
        <v>1170</v>
      </c>
      <c r="D898" s="13" t="s">
        <v>1401</v>
      </c>
      <c r="E898" s="13" t="s">
        <v>1402</v>
      </c>
      <c r="F898" s="14">
        <v>82.543000000000006</v>
      </c>
      <c r="G898" s="14"/>
      <c r="H898" s="14"/>
      <c r="I898" s="14"/>
      <c r="J898" s="14"/>
      <c r="K898" s="14"/>
      <c r="L898" s="14"/>
    </row>
    <row r="899" spans="1:12" x14ac:dyDescent="0.2">
      <c r="A899" s="13" t="s">
        <v>1</v>
      </c>
      <c r="B899" s="13" t="s">
        <v>1169</v>
      </c>
      <c r="C899" s="13" t="s">
        <v>1170</v>
      </c>
      <c r="D899" s="13" t="s">
        <v>1403</v>
      </c>
      <c r="E899" s="13" t="s">
        <v>1404</v>
      </c>
      <c r="F899" s="14">
        <v>633.33600000000001</v>
      </c>
      <c r="G899" s="14"/>
      <c r="H899" s="14"/>
      <c r="I899" s="14"/>
      <c r="J899" s="14"/>
      <c r="K899" s="14"/>
      <c r="L899" s="14"/>
    </row>
    <row r="900" spans="1:12" x14ac:dyDescent="0.2">
      <c r="A900" s="13" t="s">
        <v>1</v>
      </c>
      <c r="B900" s="13" t="s">
        <v>1169</v>
      </c>
      <c r="C900" s="13" t="s">
        <v>1170</v>
      </c>
      <c r="D900" s="13" t="s">
        <v>1405</v>
      </c>
      <c r="E900" s="13" t="s">
        <v>1406</v>
      </c>
      <c r="F900" s="14">
        <v>66</v>
      </c>
      <c r="G900" s="14"/>
      <c r="H900" s="14"/>
      <c r="I900" s="14"/>
      <c r="J900" s="14"/>
      <c r="K900" s="14"/>
      <c r="L900" s="14"/>
    </row>
    <row r="901" spans="1:12" x14ac:dyDescent="0.2">
      <c r="A901" s="13" t="s">
        <v>1</v>
      </c>
      <c r="B901" s="13" t="s">
        <v>1169</v>
      </c>
      <c r="C901" s="13" t="s">
        <v>1170</v>
      </c>
      <c r="D901" s="13" t="s">
        <v>1407</v>
      </c>
      <c r="E901" s="13" t="s">
        <v>1408</v>
      </c>
      <c r="F901" s="14">
        <v>265.65600000000001</v>
      </c>
      <c r="G901" s="14"/>
      <c r="H901" s="14"/>
      <c r="I901" s="14"/>
      <c r="J901" s="14"/>
      <c r="K901" s="14"/>
      <c r="L901" s="14"/>
    </row>
    <row r="902" spans="1:12" x14ac:dyDescent="0.2">
      <c r="A902" s="13"/>
      <c r="B902" s="13"/>
      <c r="C902" s="15" t="s">
        <v>1170</v>
      </c>
      <c r="D902" s="13"/>
      <c r="E902" s="13"/>
      <c r="F902" s="14">
        <v>62979.928000000014</v>
      </c>
      <c r="G902" s="14">
        <f>IFERROR(VLOOKUP(C902,Лист3!A:B,2,0),0)</f>
        <v>363.13471000000004</v>
      </c>
      <c r="H902" s="14">
        <f>F902-G902</f>
        <v>62616.793290000016</v>
      </c>
      <c r="I902" s="14">
        <v>1.1000000000000001</v>
      </c>
      <c r="J902" s="14">
        <f>F902-I902</f>
        <v>62978.828000000016</v>
      </c>
      <c r="K902" s="14">
        <f>IFERROR(VLOOKUP(C902,Лист4!A:B,2,0),0)</f>
        <v>4351.66165</v>
      </c>
      <c r="L902" s="14">
        <f>F902-K902</f>
        <v>58628.266350000013</v>
      </c>
    </row>
    <row r="903" spans="1:12" x14ac:dyDescent="0.2">
      <c r="A903" s="13" t="s">
        <v>1</v>
      </c>
      <c r="B903" s="13" t="s">
        <v>1145</v>
      </c>
      <c r="C903" s="13" t="s">
        <v>1146</v>
      </c>
      <c r="D903" s="13" t="s">
        <v>1147</v>
      </c>
      <c r="E903" s="13" t="s">
        <v>1148</v>
      </c>
      <c r="F903" s="14">
        <v>798.24</v>
      </c>
      <c r="G903" s="14"/>
      <c r="H903" s="14"/>
      <c r="I903" s="14"/>
      <c r="J903" s="14"/>
      <c r="K903" s="14"/>
      <c r="L903" s="14"/>
    </row>
    <row r="904" spans="1:12" x14ac:dyDescent="0.2">
      <c r="A904" s="13" t="s">
        <v>1</v>
      </c>
      <c r="B904" s="13" t="s">
        <v>1145</v>
      </c>
      <c r="C904" s="13" t="s">
        <v>1146</v>
      </c>
      <c r="D904" s="13" t="s">
        <v>1149</v>
      </c>
      <c r="E904" s="13" t="s">
        <v>1150</v>
      </c>
      <c r="F904" s="14">
        <v>2451.4560000000001</v>
      </c>
      <c r="G904" s="14"/>
      <c r="H904" s="14"/>
      <c r="I904" s="14"/>
      <c r="J904" s="14"/>
      <c r="K904" s="14"/>
      <c r="L904" s="14"/>
    </row>
    <row r="905" spans="1:12" x14ac:dyDescent="0.2">
      <c r="A905" s="13" t="s">
        <v>1</v>
      </c>
      <c r="B905" s="13" t="s">
        <v>1145</v>
      </c>
      <c r="C905" s="13" t="s">
        <v>1146</v>
      </c>
      <c r="D905" s="13" t="s">
        <v>1151</v>
      </c>
      <c r="E905" s="13" t="s">
        <v>1152</v>
      </c>
      <c r="F905" s="14">
        <v>4399.2</v>
      </c>
      <c r="G905" s="14"/>
      <c r="H905" s="14"/>
      <c r="I905" s="14"/>
      <c r="J905" s="14"/>
      <c r="K905" s="14"/>
      <c r="L905" s="14"/>
    </row>
    <row r="906" spans="1:12" x14ac:dyDescent="0.2">
      <c r="A906" s="13" t="s">
        <v>1</v>
      </c>
      <c r="B906" s="13" t="s">
        <v>1145</v>
      </c>
      <c r="C906" s="13" t="s">
        <v>1146</v>
      </c>
      <c r="D906" s="13" t="s">
        <v>1153</v>
      </c>
      <c r="E906" s="13" t="s">
        <v>1154</v>
      </c>
      <c r="F906" s="14">
        <v>1374</v>
      </c>
      <c r="G906" s="14"/>
      <c r="H906" s="14"/>
      <c r="I906" s="14"/>
      <c r="J906" s="14"/>
      <c r="K906" s="14"/>
      <c r="L906" s="14"/>
    </row>
    <row r="907" spans="1:12" x14ac:dyDescent="0.2">
      <c r="A907" s="13" t="s">
        <v>1</v>
      </c>
      <c r="B907" s="13" t="s">
        <v>1145</v>
      </c>
      <c r="C907" s="13" t="s">
        <v>1146</v>
      </c>
      <c r="D907" s="13" t="s">
        <v>1155</v>
      </c>
      <c r="E907" s="13" t="s">
        <v>1156</v>
      </c>
      <c r="F907" s="14">
        <v>3454.32</v>
      </c>
      <c r="G907" s="14"/>
      <c r="H907" s="14"/>
      <c r="I907" s="14"/>
      <c r="J907" s="14"/>
      <c r="K907" s="14"/>
      <c r="L907" s="14"/>
    </row>
    <row r="908" spans="1:12" x14ac:dyDescent="0.2">
      <c r="A908" s="13" t="s">
        <v>1</v>
      </c>
      <c r="B908" s="13" t="s">
        <v>1145</v>
      </c>
      <c r="C908" s="13" t="s">
        <v>1146</v>
      </c>
      <c r="D908" s="13" t="s">
        <v>1157</v>
      </c>
      <c r="E908" s="13" t="s">
        <v>1158</v>
      </c>
      <c r="F908" s="14">
        <v>930.24</v>
      </c>
      <c r="G908" s="14"/>
      <c r="H908" s="14"/>
      <c r="I908" s="14"/>
      <c r="J908" s="14"/>
      <c r="K908" s="14"/>
      <c r="L908" s="14"/>
    </row>
    <row r="909" spans="1:12" x14ac:dyDescent="0.2">
      <c r="A909" s="13" t="s">
        <v>1</v>
      </c>
      <c r="B909" s="13" t="s">
        <v>1145</v>
      </c>
      <c r="C909" s="13" t="s">
        <v>1146</v>
      </c>
      <c r="D909" s="13" t="s">
        <v>1159</v>
      </c>
      <c r="E909" s="13" t="s">
        <v>1160</v>
      </c>
      <c r="F909" s="14">
        <v>7488</v>
      </c>
      <c r="G909" s="14"/>
      <c r="H909" s="14"/>
      <c r="I909" s="14"/>
      <c r="J909" s="14"/>
      <c r="K909" s="14"/>
      <c r="L909" s="14"/>
    </row>
    <row r="910" spans="1:12" x14ac:dyDescent="0.2">
      <c r="A910" s="13" t="s">
        <v>1</v>
      </c>
      <c r="B910" s="13" t="s">
        <v>1145</v>
      </c>
      <c r="C910" s="13" t="s">
        <v>1146</v>
      </c>
      <c r="D910" s="13" t="s">
        <v>1161</v>
      </c>
      <c r="E910" s="13" t="s">
        <v>1162</v>
      </c>
      <c r="F910" s="14">
        <v>16473.599999999999</v>
      </c>
      <c r="G910" s="14"/>
      <c r="H910" s="14"/>
      <c r="I910" s="14"/>
      <c r="J910" s="14"/>
      <c r="K910" s="14"/>
      <c r="L910" s="14"/>
    </row>
    <row r="911" spans="1:12" x14ac:dyDescent="0.2">
      <c r="A911" s="13" t="s">
        <v>1</v>
      </c>
      <c r="B911" s="13" t="s">
        <v>1145</v>
      </c>
      <c r="C911" s="13" t="s">
        <v>1146</v>
      </c>
      <c r="D911" s="13" t="s">
        <v>1163</v>
      </c>
      <c r="E911" s="13" t="s">
        <v>1164</v>
      </c>
      <c r="F911" s="14">
        <v>14976</v>
      </c>
      <c r="G911" s="14"/>
      <c r="H911" s="14"/>
      <c r="I911" s="14"/>
      <c r="J911" s="14"/>
      <c r="K911" s="14"/>
      <c r="L911" s="14"/>
    </row>
    <row r="912" spans="1:12" x14ac:dyDescent="0.2">
      <c r="A912" s="13" t="s">
        <v>1</v>
      </c>
      <c r="B912" s="13" t="s">
        <v>1145</v>
      </c>
      <c r="C912" s="13" t="s">
        <v>1146</v>
      </c>
      <c r="D912" s="13" t="s">
        <v>1165</v>
      </c>
      <c r="E912" s="13" t="s">
        <v>1166</v>
      </c>
      <c r="F912" s="14">
        <v>184.8</v>
      </c>
      <c r="G912" s="14"/>
      <c r="H912" s="14"/>
      <c r="I912" s="14"/>
      <c r="J912" s="14"/>
      <c r="K912" s="14"/>
      <c r="L912" s="14"/>
    </row>
    <row r="913" spans="1:12" x14ac:dyDescent="0.2">
      <c r="A913" s="13" t="s">
        <v>1</v>
      </c>
      <c r="B913" s="13" t="s">
        <v>1145</v>
      </c>
      <c r="C913" s="13" t="s">
        <v>1146</v>
      </c>
      <c r="D913" s="13" t="s">
        <v>1167</v>
      </c>
      <c r="E913" s="13" t="s">
        <v>1168</v>
      </c>
      <c r="F913" s="14">
        <v>439.84800000000001</v>
      </c>
      <c r="G913" s="14"/>
      <c r="H913" s="14"/>
      <c r="I913" s="14"/>
      <c r="J913" s="14"/>
      <c r="K913" s="14"/>
      <c r="L913" s="14"/>
    </row>
    <row r="914" spans="1:12" x14ac:dyDescent="0.2">
      <c r="A914" s="13"/>
      <c r="B914" s="13"/>
      <c r="C914" s="15" t="s">
        <v>1146</v>
      </c>
      <c r="D914" s="13"/>
      <c r="E914" s="13"/>
      <c r="F914" s="14">
        <v>52969.703999999998</v>
      </c>
      <c r="G914" s="14">
        <f>IFERROR(VLOOKUP(C914,Лист3!A:B,2,0),0)</f>
        <v>517.74986999999999</v>
      </c>
      <c r="H914" s="14">
        <f>F914-G914</f>
        <v>52451.954129999998</v>
      </c>
      <c r="I914" s="14">
        <v>187.79400000000001</v>
      </c>
      <c r="J914" s="14">
        <f>F914-I914</f>
        <v>52781.909999999996</v>
      </c>
      <c r="K914" s="14">
        <f>IFERROR(VLOOKUP(C914,Лист4!A:B,2,0),0)</f>
        <v>768.34799999999996</v>
      </c>
      <c r="L914" s="14">
        <f>F914-K914</f>
        <v>52201.356</v>
      </c>
    </row>
    <row r="915" spans="1:12" x14ac:dyDescent="0.2">
      <c r="A915" s="13" t="s">
        <v>1</v>
      </c>
      <c r="B915" s="13" t="s">
        <v>1409</v>
      </c>
      <c r="C915" s="13" t="s">
        <v>1410</v>
      </c>
      <c r="D915" s="13" t="s">
        <v>1411</v>
      </c>
      <c r="E915" s="13" t="s">
        <v>1412</v>
      </c>
      <c r="F915" s="14">
        <v>42.456000000000003</v>
      </c>
      <c r="G915" s="14"/>
      <c r="H915" s="14"/>
      <c r="I915" s="14"/>
      <c r="J915" s="14"/>
      <c r="K915" s="14"/>
      <c r="L915" s="14"/>
    </row>
    <row r="916" spans="1:12" x14ac:dyDescent="0.2">
      <c r="A916" s="13" t="s">
        <v>1</v>
      </c>
      <c r="B916" s="13" t="s">
        <v>1409</v>
      </c>
      <c r="C916" s="13" t="s">
        <v>1410</v>
      </c>
      <c r="D916" s="13" t="s">
        <v>1413</v>
      </c>
      <c r="E916" s="13" t="s">
        <v>1414</v>
      </c>
      <c r="F916" s="14">
        <v>107.496</v>
      </c>
      <c r="G916" s="14"/>
      <c r="H916" s="14"/>
      <c r="I916" s="14"/>
      <c r="J916" s="14"/>
      <c r="K916" s="14"/>
      <c r="L916" s="14"/>
    </row>
    <row r="917" spans="1:12" x14ac:dyDescent="0.2">
      <c r="A917" s="13" t="s">
        <v>1</v>
      </c>
      <c r="B917" s="13" t="s">
        <v>1409</v>
      </c>
      <c r="C917" s="13" t="s">
        <v>1410</v>
      </c>
      <c r="D917" s="13" t="s">
        <v>1415</v>
      </c>
      <c r="E917" s="13" t="s">
        <v>1416</v>
      </c>
      <c r="F917" s="14">
        <v>200.47200000000001</v>
      </c>
      <c r="G917" s="14"/>
      <c r="H917" s="14"/>
      <c r="I917" s="14"/>
      <c r="J917" s="14"/>
      <c r="K917" s="14"/>
      <c r="L917" s="14"/>
    </row>
    <row r="918" spans="1:12" x14ac:dyDescent="0.2">
      <c r="A918" s="13" t="s">
        <v>1</v>
      </c>
      <c r="B918" s="13" t="s">
        <v>1409</v>
      </c>
      <c r="C918" s="13" t="s">
        <v>1410</v>
      </c>
      <c r="D918" s="13" t="s">
        <v>1417</v>
      </c>
      <c r="E918" s="13" t="s">
        <v>1418</v>
      </c>
      <c r="F918" s="14">
        <v>40.631999999999998</v>
      </c>
      <c r="G918" s="14"/>
      <c r="H918" s="14"/>
      <c r="I918" s="14"/>
      <c r="J918" s="14"/>
      <c r="K918" s="14"/>
      <c r="L918" s="14"/>
    </row>
    <row r="919" spans="1:12" x14ac:dyDescent="0.2">
      <c r="A919" s="13" t="s">
        <v>1</v>
      </c>
      <c r="B919" s="13" t="s">
        <v>1409</v>
      </c>
      <c r="C919" s="13" t="s">
        <v>1410</v>
      </c>
      <c r="D919" s="13" t="s">
        <v>1419</v>
      </c>
      <c r="E919" s="13" t="s">
        <v>1420</v>
      </c>
      <c r="F919" s="14">
        <v>124.2</v>
      </c>
      <c r="G919" s="14"/>
      <c r="H919" s="14"/>
      <c r="I919" s="14"/>
      <c r="J919" s="14"/>
      <c r="K919" s="14"/>
      <c r="L919" s="14"/>
    </row>
    <row r="920" spans="1:12" x14ac:dyDescent="0.2">
      <c r="A920" s="13" t="s">
        <v>1</v>
      </c>
      <c r="B920" s="13" t="s">
        <v>1409</v>
      </c>
      <c r="C920" s="13" t="s">
        <v>1410</v>
      </c>
      <c r="D920" s="13" t="s">
        <v>1421</v>
      </c>
      <c r="E920" s="13" t="s">
        <v>1422</v>
      </c>
      <c r="F920" s="14">
        <v>532.15200000000004</v>
      </c>
      <c r="G920" s="14"/>
      <c r="H920" s="14"/>
      <c r="I920" s="14"/>
      <c r="J920" s="14"/>
      <c r="K920" s="14"/>
      <c r="L920" s="14"/>
    </row>
    <row r="921" spans="1:12" x14ac:dyDescent="0.2">
      <c r="A921" s="13" t="s">
        <v>1</v>
      </c>
      <c r="B921" s="13" t="s">
        <v>1409</v>
      </c>
      <c r="C921" s="13" t="s">
        <v>1410</v>
      </c>
      <c r="D921" s="13" t="s">
        <v>1423</v>
      </c>
      <c r="E921" s="13" t="s">
        <v>1424</v>
      </c>
      <c r="F921" s="14">
        <v>53.88</v>
      </c>
      <c r="G921" s="14"/>
      <c r="H921" s="14"/>
      <c r="I921" s="14"/>
      <c r="J921" s="14"/>
      <c r="K921" s="14"/>
      <c r="L921" s="14"/>
    </row>
    <row r="922" spans="1:12" x14ac:dyDescent="0.2">
      <c r="A922" s="13" t="s">
        <v>1</v>
      </c>
      <c r="B922" s="13" t="s">
        <v>1409</v>
      </c>
      <c r="C922" s="13" t="s">
        <v>1410</v>
      </c>
      <c r="D922" s="13" t="s">
        <v>1425</v>
      </c>
      <c r="E922" s="13" t="s">
        <v>1426</v>
      </c>
      <c r="F922" s="14">
        <v>94.775999999999996</v>
      </c>
      <c r="G922" s="14"/>
      <c r="H922" s="14"/>
      <c r="I922" s="14"/>
      <c r="J922" s="14"/>
      <c r="K922" s="14"/>
      <c r="L922" s="14"/>
    </row>
    <row r="923" spans="1:12" x14ac:dyDescent="0.2">
      <c r="A923" s="13" t="s">
        <v>1</v>
      </c>
      <c r="B923" s="13" t="s">
        <v>1409</v>
      </c>
      <c r="C923" s="13" t="s">
        <v>1410</v>
      </c>
      <c r="D923" s="13" t="s">
        <v>1427</v>
      </c>
      <c r="E923" s="13" t="s">
        <v>1428</v>
      </c>
      <c r="F923" s="14">
        <v>64.512</v>
      </c>
      <c r="G923" s="14"/>
      <c r="H923" s="14"/>
      <c r="I923" s="14"/>
      <c r="J923" s="14"/>
      <c r="K923" s="14"/>
      <c r="L923" s="14"/>
    </row>
    <row r="924" spans="1:12" x14ac:dyDescent="0.2">
      <c r="A924" s="13" t="s">
        <v>1</v>
      </c>
      <c r="B924" s="13" t="s">
        <v>1409</v>
      </c>
      <c r="C924" s="13" t="s">
        <v>1410</v>
      </c>
      <c r="D924" s="13" t="s">
        <v>1429</v>
      </c>
      <c r="E924" s="13" t="s">
        <v>1430</v>
      </c>
      <c r="F924" s="14">
        <v>27.216000000000001</v>
      </c>
      <c r="G924" s="14"/>
      <c r="H924" s="14"/>
      <c r="I924" s="14"/>
      <c r="J924" s="14"/>
      <c r="K924" s="14"/>
      <c r="L924" s="14"/>
    </row>
    <row r="925" spans="1:12" x14ac:dyDescent="0.2">
      <c r="A925" s="13" t="s">
        <v>1</v>
      </c>
      <c r="B925" s="13" t="s">
        <v>1409</v>
      </c>
      <c r="C925" s="13" t="s">
        <v>1410</v>
      </c>
      <c r="D925" s="13" t="s">
        <v>1431</v>
      </c>
      <c r="E925" s="13" t="s">
        <v>1432</v>
      </c>
      <c r="F925" s="14">
        <v>36.624000000000002</v>
      </c>
      <c r="G925" s="14"/>
      <c r="H925" s="14"/>
      <c r="I925" s="14"/>
      <c r="J925" s="14"/>
      <c r="K925" s="14"/>
      <c r="L925" s="14"/>
    </row>
    <row r="926" spans="1:12" x14ac:dyDescent="0.2">
      <c r="A926" s="13" t="s">
        <v>1</v>
      </c>
      <c r="B926" s="13" t="s">
        <v>1409</v>
      </c>
      <c r="C926" s="13" t="s">
        <v>1410</v>
      </c>
      <c r="D926" s="13" t="s">
        <v>1433</v>
      </c>
      <c r="E926" s="13" t="s">
        <v>1434</v>
      </c>
      <c r="F926" s="14">
        <v>88.823999999999998</v>
      </c>
      <c r="G926" s="14"/>
      <c r="H926" s="14"/>
      <c r="I926" s="14"/>
      <c r="J926" s="14"/>
      <c r="K926" s="14"/>
      <c r="L926" s="14"/>
    </row>
    <row r="927" spans="1:12" x14ac:dyDescent="0.2">
      <c r="A927" s="13" t="s">
        <v>1</v>
      </c>
      <c r="B927" s="13" t="s">
        <v>1409</v>
      </c>
      <c r="C927" s="13" t="s">
        <v>1410</v>
      </c>
      <c r="D927" s="13" t="s">
        <v>1435</v>
      </c>
      <c r="E927" s="13" t="s">
        <v>1436</v>
      </c>
      <c r="F927" s="14">
        <v>240</v>
      </c>
      <c r="G927" s="14"/>
      <c r="H927" s="14"/>
      <c r="I927" s="14"/>
      <c r="J927" s="14"/>
      <c r="K927" s="14"/>
      <c r="L927" s="14"/>
    </row>
    <row r="928" spans="1:12" x14ac:dyDescent="0.2">
      <c r="A928" s="13" t="s">
        <v>1</v>
      </c>
      <c r="B928" s="13" t="s">
        <v>1409</v>
      </c>
      <c r="C928" s="13" t="s">
        <v>1410</v>
      </c>
      <c r="D928" s="13" t="s">
        <v>1437</v>
      </c>
      <c r="E928" s="13" t="s">
        <v>1438</v>
      </c>
      <c r="F928" s="14">
        <v>2556.4659999999999</v>
      </c>
      <c r="G928" s="14"/>
      <c r="H928" s="14"/>
      <c r="I928" s="14"/>
      <c r="J928" s="14"/>
      <c r="K928" s="14"/>
      <c r="L928" s="14"/>
    </row>
    <row r="929" spans="1:12" x14ac:dyDescent="0.2">
      <c r="A929" s="13" t="s">
        <v>1</v>
      </c>
      <c r="B929" s="13" t="s">
        <v>1409</v>
      </c>
      <c r="C929" s="13" t="s">
        <v>1410</v>
      </c>
      <c r="D929" s="13" t="s">
        <v>1439</v>
      </c>
      <c r="E929" s="13" t="s">
        <v>1440</v>
      </c>
      <c r="F929" s="14">
        <v>1172.518</v>
      </c>
      <c r="G929" s="14"/>
      <c r="H929" s="14"/>
      <c r="I929" s="14"/>
      <c r="J929" s="14"/>
      <c r="K929" s="14"/>
      <c r="L929" s="14"/>
    </row>
    <row r="930" spans="1:12" x14ac:dyDescent="0.2">
      <c r="A930" s="13" t="s">
        <v>1</v>
      </c>
      <c r="B930" s="13" t="s">
        <v>1409</v>
      </c>
      <c r="C930" s="13" t="s">
        <v>1410</v>
      </c>
      <c r="D930" s="13" t="s">
        <v>1441</v>
      </c>
      <c r="E930" s="13" t="s">
        <v>1442</v>
      </c>
      <c r="F930" s="14">
        <v>691.87400000000002</v>
      </c>
      <c r="G930" s="14"/>
      <c r="H930" s="14"/>
      <c r="I930" s="14"/>
      <c r="J930" s="14"/>
      <c r="K930" s="14"/>
      <c r="L930" s="14"/>
    </row>
    <row r="931" spans="1:12" x14ac:dyDescent="0.2">
      <c r="A931" s="13" t="s">
        <v>1</v>
      </c>
      <c r="B931" s="13" t="s">
        <v>1409</v>
      </c>
      <c r="C931" s="13" t="s">
        <v>1410</v>
      </c>
      <c r="D931" s="13" t="s">
        <v>1443</v>
      </c>
      <c r="E931" s="13" t="s">
        <v>1444</v>
      </c>
      <c r="F931" s="14">
        <v>176.58500000000001</v>
      </c>
      <c r="G931" s="14"/>
      <c r="H931" s="14"/>
      <c r="I931" s="14"/>
      <c r="J931" s="14"/>
      <c r="K931" s="14"/>
      <c r="L931" s="14"/>
    </row>
    <row r="932" spans="1:12" x14ac:dyDescent="0.2">
      <c r="A932" s="13" t="s">
        <v>1</v>
      </c>
      <c r="B932" s="13" t="s">
        <v>1409</v>
      </c>
      <c r="C932" s="13" t="s">
        <v>1410</v>
      </c>
      <c r="D932" s="13" t="s">
        <v>1445</v>
      </c>
      <c r="E932" s="13" t="s">
        <v>1446</v>
      </c>
      <c r="F932" s="14">
        <v>248.61600000000001</v>
      </c>
      <c r="G932" s="14"/>
      <c r="H932" s="14"/>
      <c r="I932" s="14"/>
      <c r="J932" s="14"/>
      <c r="K932" s="14"/>
      <c r="L932" s="14"/>
    </row>
    <row r="933" spans="1:12" x14ac:dyDescent="0.2">
      <c r="A933" s="13" t="s">
        <v>1</v>
      </c>
      <c r="B933" s="13" t="s">
        <v>1409</v>
      </c>
      <c r="C933" s="13" t="s">
        <v>1410</v>
      </c>
      <c r="D933" s="13" t="s">
        <v>435</v>
      </c>
      <c r="E933" s="13" t="s">
        <v>1447</v>
      </c>
      <c r="F933" s="14">
        <v>67.385000000000005</v>
      </c>
      <c r="G933" s="14"/>
      <c r="H933" s="14"/>
      <c r="I933" s="14"/>
      <c r="J933" s="14"/>
      <c r="K933" s="14"/>
      <c r="L933" s="14"/>
    </row>
    <row r="934" spans="1:12" x14ac:dyDescent="0.2">
      <c r="A934" s="13" t="s">
        <v>1</v>
      </c>
      <c r="B934" s="13" t="s">
        <v>1409</v>
      </c>
      <c r="C934" s="13" t="s">
        <v>1410</v>
      </c>
      <c r="D934" s="13" t="s">
        <v>1448</v>
      </c>
      <c r="E934" s="13" t="s">
        <v>1449</v>
      </c>
      <c r="F934" s="14">
        <v>53.866</v>
      </c>
      <c r="G934" s="14"/>
      <c r="H934" s="14"/>
      <c r="I934" s="14"/>
      <c r="J934" s="14"/>
      <c r="K934" s="14"/>
      <c r="L934" s="14"/>
    </row>
    <row r="935" spans="1:12" x14ac:dyDescent="0.2">
      <c r="A935" s="13" t="s">
        <v>1</v>
      </c>
      <c r="B935" s="13" t="s">
        <v>1409</v>
      </c>
      <c r="C935" s="13" t="s">
        <v>1410</v>
      </c>
      <c r="D935" s="13" t="s">
        <v>1450</v>
      </c>
      <c r="E935" s="13" t="s">
        <v>1451</v>
      </c>
      <c r="F935" s="14">
        <v>107.69</v>
      </c>
      <c r="G935" s="14"/>
      <c r="H935" s="14"/>
      <c r="I935" s="14"/>
      <c r="J935" s="14"/>
      <c r="K935" s="14"/>
      <c r="L935" s="14"/>
    </row>
    <row r="936" spans="1:12" x14ac:dyDescent="0.2">
      <c r="A936" s="13" t="s">
        <v>1</v>
      </c>
      <c r="B936" s="13" t="s">
        <v>1409</v>
      </c>
      <c r="C936" s="13" t="s">
        <v>1410</v>
      </c>
      <c r="D936" s="13" t="s">
        <v>1452</v>
      </c>
      <c r="E936" s="13" t="s">
        <v>1453</v>
      </c>
      <c r="F936" s="14">
        <v>15.808999999999999</v>
      </c>
      <c r="G936" s="14"/>
      <c r="H936" s="14"/>
      <c r="I936" s="14"/>
      <c r="J936" s="14"/>
      <c r="K936" s="14"/>
      <c r="L936" s="14"/>
    </row>
    <row r="937" spans="1:12" x14ac:dyDescent="0.2">
      <c r="A937" s="13" t="s">
        <v>1</v>
      </c>
      <c r="B937" s="13" t="s">
        <v>1409</v>
      </c>
      <c r="C937" s="13" t="s">
        <v>1410</v>
      </c>
      <c r="D937" s="13" t="s">
        <v>1454</v>
      </c>
      <c r="E937" s="13" t="s">
        <v>1455</v>
      </c>
      <c r="F937" s="14">
        <v>15.206</v>
      </c>
      <c r="G937" s="14"/>
      <c r="H937" s="14"/>
      <c r="I937" s="14"/>
      <c r="J937" s="14"/>
      <c r="K937" s="14"/>
      <c r="L937" s="14"/>
    </row>
    <row r="938" spans="1:12" x14ac:dyDescent="0.2">
      <c r="A938" s="13" t="s">
        <v>1</v>
      </c>
      <c r="B938" s="13" t="s">
        <v>1409</v>
      </c>
      <c r="C938" s="13" t="s">
        <v>1410</v>
      </c>
      <c r="D938" s="13" t="s">
        <v>1456</v>
      </c>
      <c r="E938" s="13" t="s">
        <v>1457</v>
      </c>
      <c r="F938" s="14">
        <v>56.16</v>
      </c>
      <c r="G938" s="14"/>
      <c r="H938" s="14"/>
      <c r="I938" s="14"/>
      <c r="J938" s="14"/>
      <c r="K938" s="14"/>
      <c r="L938" s="14"/>
    </row>
    <row r="939" spans="1:12" x14ac:dyDescent="0.2">
      <c r="A939" s="13" t="s">
        <v>1</v>
      </c>
      <c r="B939" s="13" t="s">
        <v>1409</v>
      </c>
      <c r="C939" s="13" t="s">
        <v>1410</v>
      </c>
      <c r="D939" s="13" t="s">
        <v>1458</v>
      </c>
      <c r="E939" s="13" t="s">
        <v>1459</v>
      </c>
      <c r="F939" s="14">
        <v>69.186999999999998</v>
      </c>
      <c r="G939" s="14"/>
      <c r="H939" s="14"/>
      <c r="I939" s="14"/>
      <c r="J939" s="14"/>
      <c r="K939" s="14"/>
      <c r="L939" s="14"/>
    </row>
    <row r="940" spans="1:12" x14ac:dyDescent="0.2">
      <c r="A940" s="13" t="s">
        <v>1</v>
      </c>
      <c r="B940" s="13" t="s">
        <v>1409</v>
      </c>
      <c r="C940" s="13" t="s">
        <v>1410</v>
      </c>
      <c r="D940" s="13" t="s">
        <v>1460</v>
      </c>
      <c r="E940" s="13" t="s">
        <v>1461</v>
      </c>
      <c r="F940" s="14">
        <v>29.385999999999999</v>
      </c>
      <c r="G940" s="14"/>
      <c r="H940" s="14"/>
      <c r="I940" s="14"/>
      <c r="J940" s="14"/>
      <c r="K940" s="14"/>
      <c r="L940" s="14"/>
    </row>
    <row r="941" spans="1:12" x14ac:dyDescent="0.2">
      <c r="A941" s="13" t="s">
        <v>1</v>
      </c>
      <c r="B941" s="13" t="s">
        <v>1409</v>
      </c>
      <c r="C941" s="13" t="s">
        <v>1410</v>
      </c>
      <c r="D941" s="13" t="s">
        <v>1462</v>
      </c>
      <c r="E941" s="13" t="s">
        <v>1463</v>
      </c>
      <c r="F941" s="14">
        <v>70.430000000000007</v>
      </c>
      <c r="G941" s="14"/>
      <c r="H941" s="14"/>
      <c r="I941" s="14"/>
      <c r="J941" s="14"/>
      <c r="K941" s="14"/>
      <c r="L941" s="14"/>
    </row>
    <row r="942" spans="1:12" x14ac:dyDescent="0.2">
      <c r="A942" s="13" t="s">
        <v>1</v>
      </c>
      <c r="B942" s="13" t="s">
        <v>1409</v>
      </c>
      <c r="C942" s="13" t="s">
        <v>1410</v>
      </c>
      <c r="D942" s="13" t="s">
        <v>1464</v>
      </c>
      <c r="E942" s="13" t="s">
        <v>1465</v>
      </c>
      <c r="F942" s="14">
        <v>4.5720000000000001</v>
      </c>
      <c r="G942" s="14"/>
      <c r="H942" s="14"/>
      <c r="I942" s="14"/>
      <c r="J942" s="14"/>
      <c r="K942" s="14"/>
      <c r="L942" s="14"/>
    </row>
    <row r="943" spans="1:12" x14ac:dyDescent="0.2">
      <c r="A943" s="13" t="s">
        <v>1</v>
      </c>
      <c r="B943" s="13" t="s">
        <v>1409</v>
      </c>
      <c r="C943" s="13" t="s">
        <v>1410</v>
      </c>
      <c r="D943" s="13" t="s">
        <v>1466</v>
      </c>
      <c r="E943" s="13" t="s">
        <v>1467</v>
      </c>
      <c r="F943" s="14">
        <v>160.39400000000001</v>
      </c>
      <c r="G943" s="14"/>
      <c r="H943" s="14"/>
      <c r="I943" s="14"/>
      <c r="J943" s="14"/>
      <c r="K943" s="14"/>
      <c r="L943" s="14"/>
    </row>
    <row r="944" spans="1:12" x14ac:dyDescent="0.2">
      <c r="A944" s="13" t="s">
        <v>1</v>
      </c>
      <c r="B944" s="13" t="s">
        <v>1409</v>
      </c>
      <c r="C944" s="13" t="s">
        <v>1410</v>
      </c>
      <c r="D944" s="13" t="s">
        <v>897</v>
      </c>
      <c r="E944" s="13" t="s">
        <v>1468</v>
      </c>
      <c r="F944" s="14">
        <v>63.484999999999999</v>
      </c>
      <c r="G944" s="14"/>
      <c r="H944" s="14"/>
      <c r="I944" s="14"/>
      <c r="J944" s="14"/>
      <c r="K944" s="14"/>
      <c r="L944" s="14"/>
    </row>
    <row r="945" spans="1:12" x14ac:dyDescent="0.2">
      <c r="A945" s="13" t="s">
        <v>1</v>
      </c>
      <c r="B945" s="13" t="s">
        <v>1409</v>
      </c>
      <c r="C945" s="13" t="s">
        <v>1410</v>
      </c>
      <c r="D945" s="13" t="s">
        <v>1469</v>
      </c>
      <c r="E945" s="13" t="s">
        <v>1470</v>
      </c>
      <c r="F945" s="14">
        <v>36.945999999999998</v>
      </c>
      <c r="G945" s="14"/>
      <c r="H945" s="14"/>
      <c r="I945" s="14"/>
      <c r="J945" s="14"/>
      <c r="K945" s="14"/>
      <c r="L945" s="14"/>
    </row>
    <row r="946" spans="1:12" x14ac:dyDescent="0.2">
      <c r="A946" s="13" t="s">
        <v>1</v>
      </c>
      <c r="B946" s="13" t="s">
        <v>1409</v>
      </c>
      <c r="C946" s="13" t="s">
        <v>1410</v>
      </c>
      <c r="D946" s="13" t="s">
        <v>1471</v>
      </c>
      <c r="E946" s="13" t="s">
        <v>1472</v>
      </c>
      <c r="F946" s="14">
        <v>180.43899999999999</v>
      </c>
      <c r="G946" s="14"/>
      <c r="H946" s="14"/>
      <c r="I946" s="14"/>
      <c r="J946" s="14"/>
      <c r="K946" s="14"/>
      <c r="L946" s="14"/>
    </row>
    <row r="947" spans="1:12" x14ac:dyDescent="0.2">
      <c r="A947" s="13" t="s">
        <v>1</v>
      </c>
      <c r="B947" s="13" t="s">
        <v>1409</v>
      </c>
      <c r="C947" s="13" t="s">
        <v>1410</v>
      </c>
      <c r="D947" s="13" t="s">
        <v>1473</v>
      </c>
      <c r="E947" s="13" t="s">
        <v>1474</v>
      </c>
      <c r="F947" s="14">
        <v>46.142000000000003</v>
      </c>
      <c r="G947" s="14"/>
      <c r="H947" s="14"/>
      <c r="I947" s="14"/>
      <c r="J947" s="14"/>
      <c r="K947" s="14"/>
      <c r="L947" s="14"/>
    </row>
    <row r="948" spans="1:12" x14ac:dyDescent="0.2">
      <c r="A948" s="13" t="s">
        <v>1</v>
      </c>
      <c r="B948" s="13" t="s">
        <v>1409</v>
      </c>
      <c r="C948" s="13" t="s">
        <v>1410</v>
      </c>
      <c r="D948" s="13" t="s">
        <v>1475</v>
      </c>
      <c r="E948" s="13" t="s">
        <v>1476</v>
      </c>
      <c r="F948" s="14">
        <v>82.581999999999994</v>
      </c>
      <c r="G948" s="14"/>
      <c r="H948" s="14"/>
      <c r="I948" s="14"/>
      <c r="J948" s="14"/>
      <c r="K948" s="14"/>
      <c r="L948" s="14"/>
    </row>
    <row r="949" spans="1:12" x14ac:dyDescent="0.2">
      <c r="A949" s="13" t="s">
        <v>1</v>
      </c>
      <c r="B949" s="13" t="s">
        <v>1409</v>
      </c>
      <c r="C949" s="13" t="s">
        <v>1410</v>
      </c>
      <c r="D949" s="13" t="s">
        <v>1477</v>
      </c>
      <c r="E949" s="13" t="s">
        <v>1478</v>
      </c>
      <c r="F949" s="14">
        <v>77.992999999999995</v>
      </c>
      <c r="G949" s="14"/>
      <c r="H949" s="14"/>
      <c r="I949" s="14"/>
      <c r="J949" s="14"/>
      <c r="K949" s="14"/>
      <c r="L949" s="14"/>
    </row>
    <row r="950" spans="1:12" x14ac:dyDescent="0.2">
      <c r="A950" s="13" t="s">
        <v>1</v>
      </c>
      <c r="B950" s="13" t="s">
        <v>1409</v>
      </c>
      <c r="C950" s="13" t="s">
        <v>1410</v>
      </c>
      <c r="D950" s="13" t="s">
        <v>1479</v>
      </c>
      <c r="E950" s="13" t="s">
        <v>1480</v>
      </c>
      <c r="F950" s="14">
        <v>32.335000000000001</v>
      </c>
      <c r="G950" s="14"/>
      <c r="H950" s="14"/>
      <c r="I950" s="14"/>
      <c r="J950" s="14"/>
      <c r="K950" s="14"/>
      <c r="L950" s="14"/>
    </row>
    <row r="951" spans="1:12" x14ac:dyDescent="0.2">
      <c r="A951" s="13" t="s">
        <v>1</v>
      </c>
      <c r="B951" s="13" t="s">
        <v>1409</v>
      </c>
      <c r="C951" s="13" t="s">
        <v>1410</v>
      </c>
      <c r="D951" s="13" t="s">
        <v>1481</v>
      </c>
      <c r="E951" s="13" t="s">
        <v>1482</v>
      </c>
      <c r="F951" s="14">
        <v>48.796999999999997</v>
      </c>
      <c r="G951" s="14"/>
      <c r="H951" s="14"/>
      <c r="I951" s="14"/>
      <c r="J951" s="14"/>
      <c r="K951" s="14"/>
      <c r="L951" s="14"/>
    </row>
    <row r="952" spans="1:12" x14ac:dyDescent="0.2">
      <c r="A952" s="13" t="s">
        <v>1</v>
      </c>
      <c r="B952" s="13" t="s">
        <v>1409</v>
      </c>
      <c r="C952" s="13" t="s">
        <v>1410</v>
      </c>
      <c r="D952" s="13" t="s">
        <v>1483</v>
      </c>
      <c r="E952" s="13" t="s">
        <v>1484</v>
      </c>
      <c r="F952" s="14">
        <v>80.16</v>
      </c>
      <c r="G952" s="14"/>
      <c r="H952" s="14"/>
      <c r="I952" s="14"/>
      <c r="J952" s="14"/>
      <c r="K952" s="14"/>
      <c r="L952" s="14"/>
    </row>
    <row r="953" spans="1:12" x14ac:dyDescent="0.2">
      <c r="A953" s="13" t="s">
        <v>1</v>
      </c>
      <c r="B953" s="13" t="s">
        <v>1409</v>
      </c>
      <c r="C953" s="13" t="s">
        <v>1410</v>
      </c>
      <c r="D953" s="13" t="s">
        <v>1485</v>
      </c>
      <c r="E953" s="13" t="s">
        <v>1486</v>
      </c>
      <c r="F953" s="14">
        <v>25.405999999999999</v>
      </c>
      <c r="G953" s="14"/>
      <c r="H953" s="14"/>
      <c r="I953" s="14"/>
      <c r="J953" s="14"/>
      <c r="K953" s="14"/>
      <c r="L953" s="14"/>
    </row>
    <row r="954" spans="1:12" x14ac:dyDescent="0.2">
      <c r="A954" s="13" t="s">
        <v>1</v>
      </c>
      <c r="B954" s="13" t="s">
        <v>1409</v>
      </c>
      <c r="C954" s="13" t="s">
        <v>1410</v>
      </c>
      <c r="D954" s="13" t="s">
        <v>1487</v>
      </c>
      <c r="E954" s="13" t="s">
        <v>1488</v>
      </c>
      <c r="F954" s="14">
        <v>14.143000000000001</v>
      </c>
      <c r="G954" s="14"/>
      <c r="H954" s="14"/>
      <c r="I954" s="14"/>
      <c r="J954" s="14"/>
      <c r="K954" s="14"/>
      <c r="L954" s="14"/>
    </row>
    <row r="955" spans="1:12" x14ac:dyDescent="0.2">
      <c r="A955" s="13" t="s">
        <v>1</v>
      </c>
      <c r="B955" s="13" t="s">
        <v>1409</v>
      </c>
      <c r="C955" s="13" t="s">
        <v>1410</v>
      </c>
      <c r="D955" s="13" t="s">
        <v>1489</v>
      </c>
      <c r="E955" s="13" t="s">
        <v>1490</v>
      </c>
      <c r="F955" s="14">
        <v>9.423</v>
      </c>
      <c r="G955" s="14"/>
      <c r="H955" s="14"/>
      <c r="I955" s="14"/>
      <c r="J955" s="14"/>
      <c r="K955" s="14"/>
      <c r="L955" s="14"/>
    </row>
    <row r="956" spans="1:12" x14ac:dyDescent="0.2">
      <c r="A956" s="13" t="s">
        <v>1</v>
      </c>
      <c r="B956" s="13" t="s">
        <v>1409</v>
      </c>
      <c r="C956" s="13" t="s">
        <v>1410</v>
      </c>
      <c r="D956" s="13" t="s">
        <v>1491</v>
      </c>
      <c r="E956" s="13" t="s">
        <v>1492</v>
      </c>
      <c r="F956" s="14">
        <v>28.512</v>
      </c>
      <c r="G956" s="14"/>
      <c r="H956" s="14"/>
      <c r="I956" s="14"/>
      <c r="J956" s="14"/>
      <c r="K956" s="14"/>
      <c r="L956" s="14"/>
    </row>
    <row r="957" spans="1:12" x14ac:dyDescent="0.2">
      <c r="A957" s="13" t="s">
        <v>1</v>
      </c>
      <c r="B957" s="13" t="s">
        <v>1409</v>
      </c>
      <c r="C957" s="13" t="s">
        <v>1410</v>
      </c>
      <c r="D957" s="13" t="s">
        <v>1493</v>
      </c>
      <c r="E957" s="13" t="s">
        <v>1494</v>
      </c>
      <c r="F957" s="14">
        <v>144.14400000000001</v>
      </c>
      <c r="G957" s="14"/>
      <c r="H957" s="14"/>
      <c r="I957" s="14"/>
      <c r="J957" s="14"/>
      <c r="K957" s="14"/>
      <c r="L957" s="14"/>
    </row>
    <row r="958" spans="1:12" x14ac:dyDescent="0.2">
      <c r="A958" s="13" t="s">
        <v>1</v>
      </c>
      <c r="B958" s="13" t="s">
        <v>1409</v>
      </c>
      <c r="C958" s="13" t="s">
        <v>1410</v>
      </c>
      <c r="D958" s="13" t="s">
        <v>1495</v>
      </c>
      <c r="E958" s="13" t="s">
        <v>1496</v>
      </c>
      <c r="F958" s="14">
        <v>140.68799999999999</v>
      </c>
      <c r="G958" s="14"/>
      <c r="H958" s="14"/>
      <c r="I958" s="14"/>
      <c r="J958" s="14"/>
      <c r="K958" s="14"/>
      <c r="L958" s="14"/>
    </row>
    <row r="959" spans="1:12" x14ac:dyDescent="0.2">
      <c r="A959" s="13" t="s">
        <v>1</v>
      </c>
      <c r="B959" s="13" t="s">
        <v>1409</v>
      </c>
      <c r="C959" s="13" t="s">
        <v>1410</v>
      </c>
      <c r="D959" s="13" t="s">
        <v>1497</v>
      </c>
      <c r="E959" s="13" t="s">
        <v>1498</v>
      </c>
      <c r="F959" s="14">
        <v>51.24</v>
      </c>
      <c r="G959" s="14"/>
      <c r="H959" s="14"/>
      <c r="I959" s="14"/>
      <c r="J959" s="14"/>
      <c r="K959" s="14"/>
      <c r="L959" s="14"/>
    </row>
    <row r="960" spans="1:12" x14ac:dyDescent="0.2">
      <c r="A960" s="13" t="s">
        <v>1</v>
      </c>
      <c r="B960" s="13" t="s">
        <v>1409</v>
      </c>
      <c r="C960" s="13" t="s">
        <v>1410</v>
      </c>
      <c r="D960" s="13" t="s">
        <v>1499</v>
      </c>
      <c r="E960" s="13" t="s">
        <v>1500</v>
      </c>
      <c r="F960" s="14">
        <v>59.136000000000003</v>
      </c>
      <c r="G960" s="14"/>
      <c r="H960" s="14"/>
      <c r="I960" s="14"/>
      <c r="J960" s="14"/>
      <c r="K960" s="14"/>
      <c r="L960" s="14"/>
    </row>
    <row r="961" spans="1:12" x14ac:dyDescent="0.2">
      <c r="A961" s="13" t="s">
        <v>1</v>
      </c>
      <c r="B961" s="13" t="s">
        <v>1409</v>
      </c>
      <c r="C961" s="13" t="s">
        <v>1410</v>
      </c>
      <c r="D961" s="13" t="s">
        <v>1501</v>
      </c>
      <c r="E961" s="13" t="s">
        <v>1502</v>
      </c>
      <c r="F961" s="14">
        <v>7.9870000000000001</v>
      </c>
      <c r="G961" s="14"/>
      <c r="H961" s="14"/>
      <c r="I961" s="14"/>
      <c r="J961" s="14"/>
      <c r="K961" s="14"/>
      <c r="L961" s="14"/>
    </row>
    <row r="962" spans="1:12" x14ac:dyDescent="0.2">
      <c r="A962" s="13" t="s">
        <v>1</v>
      </c>
      <c r="B962" s="13" t="s">
        <v>1409</v>
      </c>
      <c r="C962" s="13" t="s">
        <v>1410</v>
      </c>
      <c r="D962" s="13" t="s">
        <v>1503</v>
      </c>
      <c r="E962" s="13" t="s">
        <v>1504</v>
      </c>
      <c r="F962" s="14">
        <v>8.4</v>
      </c>
      <c r="G962" s="14"/>
      <c r="H962" s="14"/>
      <c r="I962" s="14"/>
      <c r="J962" s="14"/>
      <c r="K962" s="14"/>
      <c r="L962" s="14"/>
    </row>
    <row r="963" spans="1:12" x14ac:dyDescent="0.2">
      <c r="A963" s="13"/>
      <c r="B963" s="13"/>
      <c r="C963" s="15" t="s">
        <v>1410</v>
      </c>
      <c r="D963" s="13"/>
      <c r="E963" s="13"/>
      <c r="F963" s="14">
        <v>8287.3420000000006</v>
      </c>
      <c r="G963" s="14">
        <f>IFERROR(VLOOKUP(C963,Лист3!A:B,2,0),0)</f>
        <v>22.91067</v>
      </c>
      <c r="H963" s="14">
        <f>F963-G963</f>
        <v>8264.4313300000013</v>
      </c>
      <c r="I963" s="14">
        <v>6.05</v>
      </c>
      <c r="J963" s="14">
        <f>F963-I963</f>
        <v>8281.2920000000013</v>
      </c>
      <c r="K963" s="14">
        <f>IFERROR(VLOOKUP(C963,Лист4!A:B,2,0),0)</f>
        <v>79.972499999999997</v>
      </c>
      <c r="L963" s="14">
        <f>F963-K963</f>
        <v>8207.3695000000007</v>
      </c>
    </row>
    <row r="964" spans="1:12" x14ac:dyDescent="0.2">
      <c r="A964" s="13" t="s">
        <v>1</v>
      </c>
      <c r="B964" s="13" t="s">
        <v>1645</v>
      </c>
      <c r="C964" s="13" t="s">
        <v>1646</v>
      </c>
      <c r="D964" s="13" t="s">
        <v>1647</v>
      </c>
      <c r="E964" s="13" t="s">
        <v>1648</v>
      </c>
      <c r="F964" s="14">
        <v>88.584000000000003</v>
      </c>
      <c r="G964" s="14"/>
      <c r="H964" s="14"/>
      <c r="I964" s="14"/>
      <c r="J964" s="14"/>
      <c r="K964" s="14"/>
      <c r="L964" s="14"/>
    </row>
    <row r="965" spans="1:12" x14ac:dyDescent="0.2">
      <c r="A965" s="13" t="s">
        <v>1</v>
      </c>
      <c r="B965" s="13" t="s">
        <v>1645</v>
      </c>
      <c r="C965" s="13" t="s">
        <v>1646</v>
      </c>
      <c r="D965" s="13" t="s">
        <v>1649</v>
      </c>
      <c r="E965" s="13" t="s">
        <v>1650</v>
      </c>
      <c r="F965" s="14">
        <v>9</v>
      </c>
      <c r="G965" s="14"/>
      <c r="H965" s="14"/>
      <c r="I965" s="14"/>
      <c r="J965" s="14"/>
      <c r="K965" s="14"/>
      <c r="L965" s="14"/>
    </row>
    <row r="966" spans="1:12" x14ac:dyDescent="0.2">
      <c r="A966" s="13" t="s">
        <v>1</v>
      </c>
      <c r="B966" s="13" t="s">
        <v>1645</v>
      </c>
      <c r="C966" s="13" t="s">
        <v>1646</v>
      </c>
      <c r="D966" s="13" t="s">
        <v>1651</v>
      </c>
      <c r="E966" s="13" t="s">
        <v>1652</v>
      </c>
      <c r="F966" s="14">
        <v>156.624</v>
      </c>
      <c r="G966" s="14"/>
      <c r="H966" s="14"/>
      <c r="I966" s="14"/>
      <c r="J966" s="14"/>
      <c r="K966" s="14"/>
      <c r="L966" s="14"/>
    </row>
    <row r="967" spans="1:12" x14ac:dyDescent="0.2">
      <c r="A967" s="13" t="s">
        <v>1</v>
      </c>
      <c r="B967" s="13" t="s">
        <v>1645</v>
      </c>
      <c r="C967" s="13" t="s">
        <v>1646</v>
      </c>
      <c r="D967" s="13" t="s">
        <v>1653</v>
      </c>
      <c r="E967" s="13" t="s">
        <v>1654</v>
      </c>
      <c r="F967" s="14">
        <v>12.72</v>
      </c>
      <c r="G967" s="14"/>
      <c r="H967" s="14"/>
      <c r="I967" s="14"/>
      <c r="J967" s="14"/>
      <c r="K967" s="14"/>
      <c r="L967" s="14"/>
    </row>
    <row r="968" spans="1:12" x14ac:dyDescent="0.2">
      <c r="A968" s="13" t="s">
        <v>1</v>
      </c>
      <c r="B968" s="13" t="s">
        <v>1645</v>
      </c>
      <c r="C968" s="13" t="s">
        <v>1646</v>
      </c>
      <c r="D968" s="13" t="s">
        <v>1655</v>
      </c>
      <c r="E968" s="13" t="s">
        <v>1656</v>
      </c>
      <c r="F968" s="14">
        <v>22.44</v>
      </c>
      <c r="G968" s="14"/>
      <c r="H968" s="14"/>
      <c r="I968" s="14"/>
      <c r="J968" s="14"/>
      <c r="K968" s="14"/>
      <c r="L968" s="14"/>
    </row>
    <row r="969" spans="1:12" x14ac:dyDescent="0.2">
      <c r="A969" s="13" t="s">
        <v>1</v>
      </c>
      <c r="B969" s="13" t="s">
        <v>1645</v>
      </c>
      <c r="C969" s="13" t="s">
        <v>1646</v>
      </c>
      <c r="D969" s="13" t="s">
        <v>1657</v>
      </c>
      <c r="E969" s="13" t="s">
        <v>1658</v>
      </c>
      <c r="F969" s="14">
        <v>595.91999999999996</v>
      </c>
      <c r="G969" s="14"/>
      <c r="H969" s="14"/>
      <c r="I969" s="14"/>
      <c r="J969" s="14"/>
      <c r="K969" s="14"/>
      <c r="L969" s="14"/>
    </row>
    <row r="970" spans="1:12" x14ac:dyDescent="0.2">
      <c r="A970" s="13" t="s">
        <v>1</v>
      </c>
      <c r="B970" s="13" t="s">
        <v>1645</v>
      </c>
      <c r="C970" s="13" t="s">
        <v>1646</v>
      </c>
      <c r="D970" s="13" t="s">
        <v>1659</v>
      </c>
      <c r="E970" s="13" t="s">
        <v>1660</v>
      </c>
      <c r="F970" s="14">
        <v>60.384</v>
      </c>
      <c r="G970" s="14"/>
      <c r="H970" s="14"/>
      <c r="I970" s="14"/>
      <c r="J970" s="14"/>
      <c r="K970" s="14"/>
      <c r="L970" s="14"/>
    </row>
    <row r="971" spans="1:12" x14ac:dyDescent="0.2">
      <c r="A971" s="13" t="s">
        <v>1</v>
      </c>
      <c r="B971" s="13" t="s">
        <v>1645</v>
      </c>
      <c r="C971" s="13" t="s">
        <v>1646</v>
      </c>
      <c r="D971" s="13" t="s">
        <v>1661</v>
      </c>
      <c r="E971" s="13" t="s">
        <v>1662</v>
      </c>
      <c r="F971" s="14">
        <v>333.88799999999998</v>
      </c>
      <c r="G971" s="14"/>
      <c r="H971" s="14"/>
      <c r="I971" s="14"/>
      <c r="J971" s="14"/>
      <c r="K971" s="14"/>
      <c r="L971" s="14"/>
    </row>
    <row r="972" spans="1:12" x14ac:dyDescent="0.2">
      <c r="A972" s="13" t="s">
        <v>1</v>
      </c>
      <c r="B972" s="13" t="s">
        <v>1645</v>
      </c>
      <c r="C972" s="13" t="s">
        <v>1646</v>
      </c>
      <c r="D972" s="13" t="s">
        <v>1663</v>
      </c>
      <c r="E972" s="13" t="s">
        <v>1664</v>
      </c>
      <c r="F972" s="14">
        <v>121.65600000000001</v>
      </c>
      <c r="G972" s="14"/>
      <c r="H972" s="14"/>
      <c r="I972" s="14"/>
      <c r="J972" s="14"/>
      <c r="K972" s="14"/>
      <c r="L972" s="14"/>
    </row>
    <row r="973" spans="1:12" x14ac:dyDescent="0.2">
      <c r="A973" s="13" t="s">
        <v>1</v>
      </c>
      <c r="B973" s="13" t="s">
        <v>1645</v>
      </c>
      <c r="C973" s="13" t="s">
        <v>1646</v>
      </c>
      <c r="D973" s="13" t="s">
        <v>1665</v>
      </c>
      <c r="E973" s="13" t="s">
        <v>1666</v>
      </c>
      <c r="F973" s="14">
        <v>159.672</v>
      </c>
      <c r="G973" s="14"/>
      <c r="H973" s="14"/>
      <c r="I973" s="14"/>
      <c r="J973" s="14"/>
      <c r="K973" s="14"/>
      <c r="L973" s="14"/>
    </row>
    <row r="974" spans="1:12" x14ac:dyDescent="0.2">
      <c r="A974" s="13" t="s">
        <v>1</v>
      </c>
      <c r="B974" s="13" t="s">
        <v>1645</v>
      </c>
      <c r="C974" s="13" t="s">
        <v>1646</v>
      </c>
      <c r="D974" s="13" t="s">
        <v>1667</v>
      </c>
      <c r="E974" s="13" t="s">
        <v>1668</v>
      </c>
      <c r="F974" s="14">
        <v>139.96799999999999</v>
      </c>
      <c r="G974" s="14"/>
      <c r="H974" s="14"/>
      <c r="I974" s="14"/>
      <c r="J974" s="14"/>
      <c r="K974" s="14"/>
      <c r="L974" s="14"/>
    </row>
    <row r="975" spans="1:12" x14ac:dyDescent="0.2">
      <c r="A975" s="13" t="s">
        <v>1</v>
      </c>
      <c r="B975" s="13" t="s">
        <v>1645</v>
      </c>
      <c r="C975" s="13" t="s">
        <v>1646</v>
      </c>
      <c r="D975" s="13" t="s">
        <v>1669</v>
      </c>
      <c r="E975" s="13" t="s">
        <v>1670</v>
      </c>
      <c r="F975" s="14">
        <v>186</v>
      </c>
      <c r="G975" s="14"/>
      <c r="H975" s="14"/>
      <c r="I975" s="14"/>
      <c r="J975" s="14"/>
      <c r="K975" s="14"/>
      <c r="L975" s="14"/>
    </row>
    <row r="976" spans="1:12" x14ac:dyDescent="0.2">
      <c r="A976" s="13" t="s">
        <v>1</v>
      </c>
      <c r="B976" s="13" t="s">
        <v>1645</v>
      </c>
      <c r="C976" s="13" t="s">
        <v>1646</v>
      </c>
      <c r="D976" s="13" t="s">
        <v>1671</v>
      </c>
      <c r="E976" s="13" t="s">
        <v>1672</v>
      </c>
      <c r="F976" s="14">
        <v>299.30399999999997</v>
      </c>
      <c r="G976" s="14"/>
      <c r="H976" s="14"/>
      <c r="I976" s="14"/>
      <c r="J976" s="14"/>
      <c r="K976" s="14"/>
      <c r="L976" s="14"/>
    </row>
    <row r="977" spans="1:12" x14ac:dyDescent="0.2">
      <c r="A977" s="13" t="s">
        <v>1</v>
      </c>
      <c r="B977" s="13" t="s">
        <v>1645</v>
      </c>
      <c r="C977" s="13" t="s">
        <v>1646</v>
      </c>
      <c r="D977" s="13" t="s">
        <v>1673</v>
      </c>
      <c r="E977" s="13" t="s">
        <v>1674</v>
      </c>
      <c r="F977" s="14">
        <v>63.12</v>
      </c>
      <c r="G977" s="14"/>
      <c r="H977" s="14"/>
      <c r="I977" s="14"/>
      <c r="J977" s="14"/>
      <c r="K977" s="14"/>
      <c r="L977" s="14"/>
    </row>
    <row r="978" spans="1:12" x14ac:dyDescent="0.2">
      <c r="A978" s="13" t="s">
        <v>1</v>
      </c>
      <c r="B978" s="13" t="s">
        <v>1645</v>
      </c>
      <c r="C978" s="13" t="s">
        <v>1646</v>
      </c>
      <c r="D978" s="13" t="s">
        <v>1675</v>
      </c>
      <c r="E978" s="13" t="s">
        <v>1676</v>
      </c>
      <c r="F978" s="14">
        <v>451.72800000000001</v>
      </c>
      <c r="G978" s="14"/>
      <c r="H978" s="14"/>
      <c r="I978" s="14"/>
      <c r="J978" s="14"/>
      <c r="K978" s="14"/>
      <c r="L978" s="14"/>
    </row>
    <row r="979" spans="1:12" x14ac:dyDescent="0.2">
      <c r="A979" s="13" t="s">
        <v>1</v>
      </c>
      <c r="B979" s="13" t="s">
        <v>1645</v>
      </c>
      <c r="C979" s="13" t="s">
        <v>1646</v>
      </c>
      <c r="D979" s="13" t="s">
        <v>1677</v>
      </c>
      <c r="E979" s="13" t="s">
        <v>1678</v>
      </c>
      <c r="F979" s="14">
        <v>474.91199999999998</v>
      </c>
      <c r="G979" s="14"/>
      <c r="H979" s="14"/>
      <c r="I979" s="14"/>
      <c r="J979" s="14"/>
      <c r="K979" s="14"/>
      <c r="L979" s="14"/>
    </row>
    <row r="980" spans="1:12" x14ac:dyDescent="0.2">
      <c r="A980" s="13" t="s">
        <v>1</v>
      </c>
      <c r="B980" s="13" t="s">
        <v>1645</v>
      </c>
      <c r="C980" s="13" t="s">
        <v>1646</v>
      </c>
      <c r="D980" s="13" t="s">
        <v>1679</v>
      </c>
      <c r="E980" s="13" t="s">
        <v>1680</v>
      </c>
      <c r="F980" s="14">
        <v>1514.0160000000001</v>
      </c>
      <c r="G980" s="14"/>
      <c r="H980" s="14"/>
      <c r="I980" s="14"/>
      <c r="J980" s="14"/>
      <c r="K980" s="14"/>
      <c r="L980" s="14"/>
    </row>
    <row r="981" spans="1:12" x14ac:dyDescent="0.2">
      <c r="A981" s="13" t="s">
        <v>1</v>
      </c>
      <c r="B981" s="13" t="s">
        <v>1645</v>
      </c>
      <c r="C981" s="13" t="s">
        <v>1646</v>
      </c>
      <c r="D981" s="13" t="s">
        <v>1681</v>
      </c>
      <c r="E981" s="13" t="s">
        <v>1682</v>
      </c>
      <c r="F981" s="14">
        <v>577.20000000000005</v>
      </c>
      <c r="G981" s="14"/>
      <c r="H981" s="14"/>
      <c r="I981" s="14"/>
      <c r="J981" s="14"/>
      <c r="K981" s="14"/>
      <c r="L981" s="14"/>
    </row>
    <row r="982" spans="1:12" x14ac:dyDescent="0.2">
      <c r="A982" s="13" t="s">
        <v>1</v>
      </c>
      <c r="B982" s="13" t="s">
        <v>1645</v>
      </c>
      <c r="C982" s="13" t="s">
        <v>1646</v>
      </c>
      <c r="D982" s="13" t="s">
        <v>1683</v>
      </c>
      <c r="E982" s="13" t="s">
        <v>1684</v>
      </c>
      <c r="F982" s="14">
        <v>78</v>
      </c>
      <c r="G982" s="14"/>
      <c r="H982" s="14"/>
      <c r="I982" s="14"/>
      <c r="J982" s="14"/>
      <c r="K982" s="14"/>
      <c r="L982" s="14"/>
    </row>
    <row r="983" spans="1:12" x14ac:dyDescent="0.2">
      <c r="A983" s="13" t="s">
        <v>1</v>
      </c>
      <c r="B983" s="13" t="s">
        <v>1645</v>
      </c>
      <c r="C983" s="13" t="s">
        <v>1646</v>
      </c>
      <c r="D983" s="13" t="s">
        <v>1685</v>
      </c>
      <c r="E983" s="13" t="s">
        <v>1686</v>
      </c>
      <c r="F983" s="14">
        <v>38.4</v>
      </c>
      <c r="G983" s="14"/>
      <c r="H983" s="14"/>
      <c r="I983" s="14"/>
      <c r="J983" s="14"/>
      <c r="K983" s="14"/>
      <c r="L983" s="14"/>
    </row>
    <row r="984" spans="1:12" x14ac:dyDescent="0.2">
      <c r="A984" s="13" t="s">
        <v>1</v>
      </c>
      <c r="B984" s="13" t="s">
        <v>1645</v>
      </c>
      <c r="C984" s="13" t="s">
        <v>1646</v>
      </c>
      <c r="D984" s="13" t="s">
        <v>1687</v>
      </c>
      <c r="E984" s="13" t="s">
        <v>1688</v>
      </c>
      <c r="F984" s="14">
        <v>96</v>
      </c>
      <c r="G984" s="14"/>
      <c r="H984" s="14"/>
      <c r="I984" s="14"/>
      <c r="J984" s="14"/>
      <c r="K984" s="14"/>
      <c r="L984" s="14"/>
    </row>
    <row r="985" spans="1:12" x14ac:dyDescent="0.2">
      <c r="A985" s="13" t="s">
        <v>1</v>
      </c>
      <c r="B985" s="13" t="s">
        <v>1645</v>
      </c>
      <c r="C985" s="13" t="s">
        <v>1646</v>
      </c>
      <c r="D985" s="13" t="s">
        <v>1689</v>
      </c>
      <c r="E985" s="13" t="s">
        <v>1690</v>
      </c>
      <c r="F985" s="14">
        <v>38.4</v>
      </c>
      <c r="G985" s="14"/>
      <c r="H985" s="14"/>
      <c r="I985" s="14"/>
      <c r="J985" s="14"/>
      <c r="K985" s="14"/>
      <c r="L985" s="14"/>
    </row>
    <row r="986" spans="1:12" x14ac:dyDescent="0.2">
      <c r="A986" s="13" t="s">
        <v>1</v>
      </c>
      <c r="B986" s="13" t="s">
        <v>1645</v>
      </c>
      <c r="C986" s="13" t="s">
        <v>1646</v>
      </c>
      <c r="D986" s="13" t="s">
        <v>1691</v>
      </c>
      <c r="E986" s="13" t="s">
        <v>1692</v>
      </c>
      <c r="F986" s="14">
        <v>62.4</v>
      </c>
      <c r="G986" s="14"/>
      <c r="H986" s="14"/>
      <c r="I986" s="14"/>
      <c r="J986" s="14"/>
      <c r="K986" s="14"/>
      <c r="L986" s="14"/>
    </row>
    <row r="987" spans="1:12" x14ac:dyDescent="0.2">
      <c r="A987" s="13" t="s">
        <v>1</v>
      </c>
      <c r="B987" s="13" t="s">
        <v>1645</v>
      </c>
      <c r="C987" s="13" t="s">
        <v>1646</v>
      </c>
      <c r="D987" s="13" t="s">
        <v>1693</v>
      </c>
      <c r="E987" s="13" t="s">
        <v>1694</v>
      </c>
      <c r="F987" s="14">
        <v>38.4</v>
      </c>
      <c r="G987" s="14"/>
      <c r="H987" s="14"/>
      <c r="I987" s="14"/>
      <c r="J987" s="14"/>
      <c r="K987" s="14"/>
      <c r="L987" s="14"/>
    </row>
    <row r="988" spans="1:12" x14ac:dyDescent="0.2">
      <c r="A988" s="13" t="s">
        <v>1</v>
      </c>
      <c r="B988" s="13" t="s">
        <v>1645</v>
      </c>
      <c r="C988" s="13" t="s">
        <v>1646</v>
      </c>
      <c r="D988" s="13" t="s">
        <v>1695</v>
      </c>
      <c r="E988" s="13" t="s">
        <v>1696</v>
      </c>
      <c r="F988" s="14">
        <v>156.52799999999999</v>
      </c>
      <c r="G988" s="14"/>
      <c r="H988" s="14"/>
      <c r="I988" s="14"/>
      <c r="J988" s="14"/>
      <c r="K988" s="14"/>
      <c r="L988" s="14"/>
    </row>
    <row r="989" spans="1:12" x14ac:dyDescent="0.2">
      <c r="A989" s="13" t="s">
        <v>1</v>
      </c>
      <c r="B989" s="13" t="s">
        <v>1645</v>
      </c>
      <c r="C989" s="13" t="s">
        <v>1646</v>
      </c>
      <c r="D989" s="13" t="s">
        <v>1697</v>
      </c>
      <c r="E989" s="13" t="s">
        <v>1698</v>
      </c>
      <c r="F989" s="14">
        <v>101.328</v>
      </c>
      <c r="G989" s="14"/>
      <c r="H989" s="14"/>
      <c r="I989" s="14"/>
      <c r="J989" s="14"/>
      <c r="K989" s="14"/>
      <c r="L989" s="14"/>
    </row>
    <row r="990" spans="1:12" x14ac:dyDescent="0.2">
      <c r="A990" s="13" t="s">
        <v>1</v>
      </c>
      <c r="B990" s="13" t="s">
        <v>1645</v>
      </c>
      <c r="C990" s="13" t="s">
        <v>1646</v>
      </c>
      <c r="D990" s="13" t="s">
        <v>1699</v>
      </c>
      <c r="E990" s="13" t="s">
        <v>1700</v>
      </c>
      <c r="F990" s="14">
        <v>99.72</v>
      </c>
      <c r="G990" s="14"/>
      <c r="H990" s="14"/>
      <c r="I990" s="14"/>
      <c r="J990" s="14"/>
      <c r="K990" s="14"/>
      <c r="L990" s="14"/>
    </row>
    <row r="991" spans="1:12" x14ac:dyDescent="0.2">
      <c r="A991" s="13" t="s">
        <v>1</v>
      </c>
      <c r="B991" s="13" t="s">
        <v>1645</v>
      </c>
      <c r="C991" s="13" t="s">
        <v>1646</v>
      </c>
      <c r="D991" s="13" t="s">
        <v>1701</v>
      </c>
      <c r="E991" s="13" t="s">
        <v>1702</v>
      </c>
      <c r="F991" s="14">
        <v>57.671999999999997</v>
      </c>
      <c r="G991" s="14"/>
      <c r="H991" s="14"/>
      <c r="I991" s="14"/>
      <c r="J991" s="14"/>
      <c r="K991" s="14"/>
      <c r="L991" s="14"/>
    </row>
    <row r="992" spans="1:12" x14ac:dyDescent="0.2">
      <c r="A992" s="13" t="s">
        <v>1</v>
      </c>
      <c r="B992" s="13" t="s">
        <v>1645</v>
      </c>
      <c r="C992" s="13" t="s">
        <v>1646</v>
      </c>
      <c r="D992" s="13" t="s">
        <v>1703</v>
      </c>
      <c r="E992" s="13" t="s">
        <v>1704</v>
      </c>
      <c r="F992" s="14">
        <v>69.792000000000002</v>
      </c>
      <c r="G992" s="14"/>
      <c r="H992" s="14"/>
      <c r="I992" s="14"/>
      <c r="J992" s="14"/>
      <c r="K992" s="14"/>
      <c r="L992" s="14"/>
    </row>
    <row r="993" spans="1:12" x14ac:dyDescent="0.2">
      <c r="A993" s="13" t="s">
        <v>1</v>
      </c>
      <c r="B993" s="13" t="s">
        <v>1645</v>
      </c>
      <c r="C993" s="13" t="s">
        <v>1646</v>
      </c>
      <c r="D993" s="13" t="s">
        <v>1705</v>
      </c>
      <c r="E993" s="13" t="s">
        <v>1706</v>
      </c>
      <c r="F993" s="14">
        <v>62.4</v>
      </c>
      <c r="G993" s="14"/>
      <c r="H993" s="14"/>
      <c r="I993" s="14"/>
      <c r="J993" s="14"/>
      <c r="K993" s="14"/>
      <c r="L993" s="14"/>
    </row>
    <row r="994" spans="1:12" x14ac:dyDescent="0.2">
      <c r="A994" s="13" t="s">
        <v>1</v>
      </c>
      <c r="B994" s="13" t="s">
        <v>1645</v>
      </c>
      <c r="C994" s="13" t="s">
        <v>1646</v>
      </c>
      <c r="D994" s="13" t="s">
        <v>1707</v>
      </c>
      <c r="E994" s="13" t="s">
        <v>1708</v>
      </c>
      <c r="F994" s="14">
        <v>624</v>
      </c>
      <c r="G994" s="14"/>
      <c r="H994" s="14"/>
      <c r="I994" s="14"/>
      <c r="J994" s="14"/>
      <c r="K994" s="14"/>
      <c r="L994" s="14"/>
    </row>
    <row r="995" spans="1:12" x14ac:dyDescent="0.2">
      <c r="A995" s="13" t="s">
        <v>1</v>
      </c>
      <c r="B995" s="13" t="s">
        <v>1645</v>
      </c>
      <c r="C995" s="13" t="s">
        <v>1646</v>
      </c>
      <c r="D995" s="13" t="s">
        <v>1709</v>
      </c>
      <c r="E995" s="13" t="s">
        <v>1710</v>
      </c>
      <c r="F995" s="14">
        <v>96</v>
      </c>
      <c r="G995" s="14"/>
      <c r="H995" s="14"/>
      <c r="I995" s="14"/>
      <c r="J995" s="14"/>
      <c r="K995" s="14"/>
      <c r="L995" s="14"/>
    </row>
    <row r="996" spans="1:12" x14ac:dyDescent="0.2">
      <c r="A996" s="13" t="s">
        <v>1</v>
      </c>
      <c r="B996" s="13" t="s">
        <v>1645</v>
      </c>
      <c r="C996" s="13" t="s">
        <v>1646</v>
      </c>
      <c r="D996" s="13" t="s">
        <v>1711</v>
      </c>
      <c r="E996" s="13" t="s">
        <v>1712</v>
      </c>
      <c r="F996" s="14">
        <v>75.48</v>
      </c>
      <c r="G996" s="14"/>
      <c r="H996" s="14"/>
      <c r="I996" s="14"/>
      <c r="J996" s="14"/>
      <c r="K996" s="14"/>
      <c r="L996" s="14"/>
    </row>
    <row r="997" spans="1:12" x14ac:dyDescent="0.2">
      <c r="A997" s="13" t="s">
        <v>1</v>
      </c>
      <c r="B997" s="13" t="s">
        <v>1645</v>
      </c>
      <c r="C997" s="13" t="s">
        <v>1646</v>
      </c>
      <c r="D997" s="13" t="s">
        <v>1713</v>
      </c>
      <c r="E997" s="13" t="s">
        <v>1714</v>
      </c>
      <c r="F997" s="14">
        <v>17.616</v>
      </c>
      <c r="G997" s="14"/>
      <c r="H997" s="14"/>
      <c r="I997" s="14"/>
      <c r="J997" s="14"/>
      <c r="K997" s="14"/>
      <c r="L997" s="14"/>
    </row>
    <row r="998" spans="1:12" x14ac:dyDescent="0.2">
      <c r="A998" s="13" t="s">
        <v>1</v>
      </c>
      <c r="B998" s="13" t="s">
        <v>1645</v>
      </c>
      <c r="C998" s="13" t="s">
        <v>1646</v>
      </c>
      <c r="D998" s="13" t="s">
        <v>1715</v>
      </c>
      <c r="E998" s="13" t="s">
        <v>1716</v>
      </c>
      <c r="F998" s="14">
        <v>13.845000000000001</v>
      </c>
      <c r="G998" s="14"/>
      <c r="H998" s="14"/>
      <c r="I998" s="14"/>
      <c r="J998" s="14"/>
      <c r="K998" s="14"/>
      <c r="L998" s="14"/>
    </row>
    <row r="999" spans="1:12" x14ac:dyDescent="0.2">
      <c r="A999" s="13" t="s">
        <v>1</v>
      </c>
      <c r="B999" s="13" t="s">
        <v>1645</v>
      </c>
      <c r="C999" s="13" t="s">
        <v>1646</v>
      </c>
      <c r="D999" s="13" t="s">
        <v>1717</v>
      </c>
      <c r="E999" s="13" t="s">
        <v>1718</v>
      </c>
      <c r="F999" s="14">
        <v>96</v>
      </c>
      <c r="G999" s="14"/>
      <c r="H999" s="14"/>
      <c r="I999" s="14"/>
      <c r="J999" s="14"/>
      <c r="K999" s="14"/>
      <c r="L999" s="14"/>
    </row>
    <row r="1000" spans="1:12" x14ac:dyDescent="0.2">
      <c r="A1000" s="13" t="s">
        <v>1</v>
      </c>
      <c r="B1000" s="13" t="s">
        <v>1645</v>
      </c>
      <c r="C1000" s="13" t="s">
        <v>1646</v>
      </c>
      <c r="D1000" s="13" t="s">
        <v>1719</v>
      </c>
      <c r="E1000" s="13" t="s">
        <v>1720</v>
      </c>
      <c r="F1000" s="14">
        <v>38.4</v>
      </c>
      <c r="G1000" s="14"/>
      <c r="H1000" s="14"/>
      <c r="I1000" s="14"/>
      <c r="J1000" s="14"/>
      <c r="K1000" s="14"/>
      <c r="L1000" s="14"/>
    </row>
    <row r="1001" spans="1:12" x14ac:dyDescent="0.2">
      <c r="A1001" s="13" t="s">
        <v>1</v>
      </c>
      <c r="B1001" s="13" t="s">
        <v>1645</v>
      </c>
      <c r="C1001" s="13" t="s">
        <v>1646</v>
      </c>
      <c r="D1001" s="13" t="s">
        <v>1721</v>
      </c>
      <c r="E1001" s="13" t="s">
        <v>1722</v>
      </c>
      <c r="F1001" s="14">
        <v>96</v>
      </c>
      <c r="G1001" s="14"/>
      <c r="H1001" s="14"/>
      <c r="I1001" s="14"/>
      <c r="J1001" s="14"/>
      <c r="K1001" s="14"/>
      <c r="L1001" s="14"/>
    </row>
    <row r="1002" spans="1:12" x14ac:dyDescent="0.2">
      <c r="A1002" s="13" t="s">
        <v>1</v>
      </c>
      <c r="B1002" s="13" t="s">
        <v>1645</v>
      </c>
      <c r="C1002" s="13" t="s">
        <v>1646</v>
      </c>
      <c r="D1002" s="13" t="s">
        <v>1723</v>
      </c>
      <c r="E1002" s="13" t="s">
        <v>1724</v>
      </c>
      <c r="F1002" s="14">
        <v>38.4</v>
      </c>
      <c r="G1002" s="14"/>
      <c r="H1002" s="14"/>
      <c r="I1002" s="14"/>
      <c r="J1002" s="14"/>
      <c r="K1002" s="14"/>
      <c r="L1002" s="14"/>
    </row>
    <row r="1003" spans="1:12" x14ac:dyDescent="0.2">
      <c r="A1003" s="13" t="s">
        <v>1</v>
      </c>
      <c r="B1003" s="13" t="s">
        <v>1645</v>
      </c>
      <c r="C1003" s="13" t="s">
        <v>1646</v>
      </c>
      <c r="D1003" s="13" t="s">
        <v>1725</v>
      </c>
      <c r="E1003" s="13" t="s">
        <v>1726</v>
      </c>
      <c r="F1003" s="14">
        <v>38.4</v>
      </c>
      <c r="G1003" s="14"/>
      <c r="H1003" s="14"/>
      <c r="I1003" s="14"/>
      <c r="J1003" s="14"/>
      <c r="K1003" s="14"/>
      <c r="L1003" s="14"/>
    </row>
    <row r="1004" spans="1:12" x14ac:dyDescent="0.2">
      <c r="A1004" s="13" t="s">
        <v>1</v>
      </c>
      <c r="B1004" s="13" t="s">
        <v>1645</v>
      </c>
      <c r="C1004" s="13" t="s">
        <v>1646</v>
      </c>
      <c r="D1004" s="13" t="s">
        <v>1727</v>
      </c>
      <c r="E1004" s="13" t="s">
        <v>1728</v>
      </c>
      <c r="F1004" s="14">
        <v>38.4</v>
      </c>
      <c r="G1004" s="14"/>
      <c r="H1004" s="14"/>
      <c r="I1004" s="14"/>
      <c r="J1004" s="14"/>
      <c r="K1004" s="14"/>
      <c r="L1004" s="14"/>
    </row>
    <row r="1005" spans="1:12" x14ac:dyDescent="0.2">
      <c r="A1005" s="13" t="s">
        <v>1</v>
      </c>
      <c r="B1005" s="13" t="s">
        <v>1645</v>
      </c>
      <c r="C1005" s="13" t="s">
        <v>1646</v>
      </c>
      <c r="D1005" s="13" t="s">
        <v>1729</v>
      </c>
      <c r="E1005" s="13" t="s">
        <v>1730</v>
      </c>
      <c r="F1005" s="14">
        <v>34.247999999999998</v>
      </c>
      <c r="G1005" s="14"/>
      <c r="H1005" s="14"/>
      <c r="I1005" s="14"/>
      <c r="J1005" s="14"/>
      <c r="K1005" s="14"/>
      <c r="L1005" s="14"/>
    </row>
    <row r="1006" spans="1:12" x14ac:dyDescent="0.2">
      <c r="A1006" s="13" t="s">
        <v>1</v>
      </c>
      <c r="B1006" s="13" t="s">
        <v>1645</v>
      </c>
      <c r="C1006" s="13" t="s">
        <v>1646</v>
      </c>
      <c r="D1006" s="13" t="s">
        <v>1731</v>
      </c>
      <c r="E1006" s="13" t="s">
        <v>1732</v>
      </c>
      <c r="F1006" s="14">
        <v>62.567999999999998</v>
      </c>
      <c r="G1006" s="14"/>
      <c r="H1006" s="14"/>
      <c r="I1006" s="14"/>
      <c r="J1006" s="14"/>
      <c r="K1006" s="14"/>
      <c r="L1006" s="14"/>
    </row>
    <row r="1007" spans="1:12" x14ac:dyDescent="0.2">
      <c r="A1007" s="13" t="s">
        <v>1</v>
      </c>
      <c r="B1007" s="13" t="s">
        <v>1645</v>
      </c>
      <c r="C1007" s="13" t="s">
        <v>1646</v>
      </c>
      <c r="D1007" s="13" t="s">
        <v>1733</v>
      </c>
      <c r="E1007" s="13" t="s">
        <v>1734</v>
      </c>
      <c r="F1007" s="14">
        <v>81.096000000000004</v>
      </c>
      <c r="G1007" s="14"/>
      <c r="H1007" s="14"/>
      <c r="I1007" s="14"/>
      <c r="J1007" s="14"/>
      <c r="K1007" s="14"/>
      <c r="L1007" s="14"/>
    </row>
    <row r="1008" spans="1:12" x14ac:dyDescent="0.2">
      <c r="A1008" s="13" t="s">
        <v>1</v>
      </c>
      <c r="B1008" s="13" t="s">
        <v>1645</v>
      </c>
      <c r="C1008" s="13" t="s">
        <v>1646</v>
      </c>
      <c r="D1008" s="13" t="s">
        <v>1735</v>
      </c>
      <c r="E1008" s="13" t="s">
        <v>1736</v>
      </c>
      <c r="F1008" s="14">
        <v>240</v>
      </c>
      <c r="G1008" s="14"/>
      <c r="H1008" s="14"/>
      <c r="I1008" s="14"/>
      <c r="J1008" s="14"/>
      <c r="K1008" s="14"/>
      <c r="L1008" s="14"/>
    </row>
    <row r="1009" spans="1:12" x14ac:dyDescent="0.2">
      <c r="A1009" s="13" t="s">
        <v>1</v>
      </c>
      <c r="B1009" s="13" t="s">
        <v>1645</v>
      </c>
      <c r="C1009" s="13" t="s">
        <v>1646</v>
      </c>
      <c r="D1009" s="13" t="s">
        <v>1737</v>
      </c>
      <c r="E1009" s="13" t="s">
        <v>1738</v>
      </c>
      <c r="F1009" s="14">
        <v>34.872</v>
      </c>
      <c r="G1009" s="14"/>
      <c r="H1009" s="14"/>
      <c r="I1009" s="14"/>
      <c r="J1009" s="14"/>
      <c r="K1009" s="14"/>
      <c r="L1009" s="14"/>
    </row>
    <row r="1010" spans="1:12" x14ac:dyDescent="0.2">
      <c r="A1010" s="13" t="s">
        <v>1</v>
      </c>
      <c r="B1010" s="13" t="s">
        <v>1645</v>
      </c>
      <c r="C1010" s="13" t="s">
        <v>1646</v>
      </c>
      <c r="D1010" s="13" t="s">
        <v>1739</v>
      </c>
      <c r="E1010" s="13" t="s">
        <v>1740</v>
      </c>
      <c r="F1010" s="14">
        <v>25.248000000000001</v>
      </c>
      <c r="G1010" s="14"/>
      <c r="H1010" s="14"/>
      <c r="I1010" s="14"/>
      <c r="J1010" s="14"/>
      <c r="K1010" s="14"/>
      <c r="L1010" s="14"/>
    </row>
    <row r="1011" spans="1:12" x14ac:dyDescent="0.2">
      <c r="A1011" s="13" t="s">
        <v>1</v>
      </c>
      <c r="B1011" s="13" t="s">
        <v>1645</v>
      </c>
      <c r="C1011" s="13" t="s">
        <v>1646</v>
      </c>
      <c r="D1011" s="13" t="s">
        <v>1741</v>
      </c>
      <c r="E1011" s="13" t="s">
        <v>1742</v>
      </c>
      <c r="F1011" s="14">
        <v>23.808</v>
      </c>
      <c r="G1011" s="14"/>
      <c r="H1011" s="14"/>
      <c r="I1011" s="14"/>
      <c r="J1011" s="14"/>
      <c r="K1011" s="14"/>
      <c r="L1011" s="14"/>
    </row>
    <row r="1012" spans="1:12" x14ac:dyDescent="0.2">
      <c r="A1012" s="13" t="s">
        <v>1</v>
      </c>
      <c r="B1012" s="13" t="s">
        <v>1645</v>
      </c>
      <c r="C1012" s="13" t="s">
        <v>1646</v>
      </c>
      <c r="D1012" s="13" t="s">
        <v>1743</v>
      </c>
      <c r="E1012" s="13" t="s">
        <v>1744</v>
      </c>
      <c r="F1012" s="14">
        <v>47.328000000000003</v>
      </c>
      <c r="G1012" s="14"/>
      <c r="H1012" s="14"/>
      <c r="I1012" s="14"/>
      <c r="J1012" s="14"/>
      <c r="K1012" s="14"/>
      <c r="L1012" s="14"/>
    </row>
    <row r="1013" spans="1:12" x14ac:dyDescent="0.2">
      <c r="A1013" s="13" t="s">
        <v>1</v>
      </c>
      <c r="B1013" s="13" t="s">
        <v>1645</v>
      </c>
      <c r="C1013" s="13" t="s">
        <v>1646</v>
      </c>
      <c r="D1013" s="13" t="s">
        <v>1745</v>
      </c>
      <c r="E1013" s="13" t="s">
        <v>1746</v>
      </c>
      <c r="F1013" s="14">
        <v>38.4</v>
      </c>
      <c r="G1013" s="14"/>
      <c r="H1013" s="14"/>
      <c r="I1013" s="14"/>
      <c r="J1013" s="14"/>
      <c r="K1013" s="14"/>
      <c r="L1013" s="14"/>
    </row>
    <row r="1014" spans="1:12" x14ac:dyDescent="0.2">
      <c r="A1014" s="13" t="s">
        <v>1</v>
      </c>
      <c r="B1014" s="13" t="s">
        <v>1645</v>
      </c>
      <c r="C1014" s="13" t="s">
        <v>1646</v>
      </c>
      <c r="D1014" s="13" t="s">
        <v>1747</v>
      </c>
      <c r="E1014" s="13" t="s">
        <v>1748</v>
      </c>
      <c r="F1014" s="14">
        <v>26.4</v>
      </c>
      <c r="G1014" s="14"/>
      <c r="H1014" s="14"/>
      <c r="I1014" s="14"/>
      <c r="J1014" s="14"/>
      <c r="K1014" s="14"/>
      <c r="L1014" s="14"/>
    </row>
    <row r="1015" spans="1:12" x14ac:dyDescent="0.2">
      <c r="A1015" s="13" t="s">
        <v>1</v>
      </c>
      <c r="B1015" s="13" t="s">
        <v>1645</v>
      </c>
      <c r="C1015" s="13" t="s">
        <v>1646</v>
      </c>
      <c r="D1015" s="13" t="s">
        <v>1749</v>
      </c>
      <c r="E1015" s="13" t="s">
        <v>1750</v>
      </c>
      <c r="F1015" s="14">
        <v>3558.3119999999999</v>
      </c>
      <c r="G1015" s="14"/>
      <c r="H1015" s="14"/>
      <c r="I1015" s="14"/>
      <c r="J1015" s="14"/>
      <c r="K1015" s="14"/>
      <c r="L1015" s="14"/>
    </row>
    <row r="1016" spans="1:12" x14ac:dyDescent="0.2">
      <c r="A1016" s="13" t="s">
        <v>1</v>
      </c>
      <c r="B1016" s="13" t="s">
        <v>1645</v>
      </c>
      <c r="C1016" s="13" t="s">
        <v>1646</v>
      </c>
      <c r="D1016" s="13" t="s">
        <v>1751</v>
      </c>
      <c r="E1016" s="13" t="s">
        <v>1752</v>
      </c>
      <c r="F1016" s="14">
        <v>1.536</v>
      </c>
      <c r="G1016" s="14"/>
      <c r="H1016" s="14"/>
      <c r="I1016" s="14"/>
      <c r="J1016" s="14"/>
      <c r="K1016" s="14"/>
      <c r="L1016" s="14"/>
    </row>
    <row r="1017" spans="1:12" x14ac:dyDescent="0.2">
      <c r="A1017" s="13"/>
      <c r="B1017" s="13"/>
      <c r="C1017" s="15" t="s">
        <v>1646</v>
      </c>
      <c r="D1017" s="13"/>
      <c r="E1017" s="13"/>
      <c r="F1017" s="14">
        <v>11512.532999999996</v>
      </c>
      <c r="G1017" s="14">
        <f>IFERROR(VLOOKUP(C1017,Лист3!A:B,2,0),0)</f>
        <v>43.7759</v>
      </c>
      <c r="H1017" s="14">
        <f>F1017-G1017</f>
        <v>11468.757099999995</v>
      </c>
      <c r="I1017" s="14">
        <v>6.8</v>
      </c>
      <c r="J1017" s="14">
        <f>F1017-I1017</f>
        <v>11505.732999999997</v>
      </c>
      <c r="K1017" s="14">
        <f>IFERROR(VLOOKUP(C1017,Лист4!A:B,2,0),0)</f>
        <v>334.38400000000001</v>
      </c>
      <c r="L1017" s="14">
        <f>F1017-K1017</f>
        <v>11178.148999999996</v>
      </c>
    </row>
    <row r="1018" spans="1:12" x14ac:dyDescent="0.2">
      <c r="A1018" s="13" t="s">
        <v>1</v>
      </c>
      <c r="B1018" s="13" t="s">
        <v>1753</v>
      </c>
      <c r="C1018" s="13" t="s">
        <v>1754</v>
      </c>
      <c r="D1018" s="13" t="s">
        <v>1755</v>
      </c>
      <c r="E1018" s="13" t="s">
        <v>1756</v>
      </c>
      <c r="F1018" s="14">
        <v>96</v>
      </c>
      <c r="G1018" s="14"/>
      <c r="H1018" s="14"/>
      <c r="I1018" s="14"/>
      <c r="J1018" s="14"/>
      <c r="K1018" s="14"/>
      <c r="L1018" s="14"/>
    </row>
    <row r="1019" spans="1:12" x14ac:dyDescent="0.2">
      <c r="A1019" s="13" t="s">
        <v>1</v>
      </c>
      <c r="B1019" s="13" t="s">
        <v>1753</v>
      </c>
      <c r="C1019" s="13" t="s">
        <v>1754</v>
      </c>
      <c r="D1019" s="13" t="s">
        <v>1757</v>
      </c>
      <c r="E1019" s="13" t="s">
        <v>1758</v>
      </c>
      <c r="F1019" s="14">
        <v>62.4</v>
      </c>
      <c r="G1019" s="14"/>
      <c r="H1019" s="14"/>
      <c r="I1019" s="14"/>
      <c r="J1019" s="14"/>
      <c r="K1019" s="14"/>
      <c r="L1019" s="14"/>
    </row>
    <row r="1020" spans="1:12" x14ac:dyDescent="0.2">
      <c r="A1020" s="13" t="s">
        <v>1</v>
      </c>
      <c r="B1020" s="13" t="s">
        <v>1753</v>
      </c>
      <c r="C1020" s="13" t="s">
        <v>1754</v>
      </c>
      <c r="D1020" s="13" t="s">
        <v>1759</v>
      </c>
      <c r="E1020" s="13" t="s">
        <v>1760</v>
      </c>
      <c r="F1020" s="14">
        <v>86.447999999999993</v>
      </c>
      <c r="G1020" s="14"/>
      <c r="H1020" s="14"/>
      <c r="I1020" s="14"/>
      <c r="J1020" s="14"/>
      <c r="K1020" s="14"/>
      <c r="L1020" s="14"/>
    </row>
    <row r="1021" spans="1:12" x14ac:dyDescent="0.2">
      <c r="A1021" s="13" t="s">
        <v>1</v>
      </c>
      <c r="B1021" s="13" t="s">
        <v>1753</v>
      </c>
      <c r="C1021" s="13" t="s">
        <v>1754</v>
      </c>
      <c r="D1021" s="13" t="s">
        <v>1761</v>
      </c>
      <c r="E1021" s="13" t="s">
        <v>1762</v>
      </c>
      <c r="F1021" s="14">
        <v>384</v>
      </c>
      <c r="G1021" s="14"/>
      <c r="H1021" s="14"/>
      <c r="I1021" s="14"/>
      <c r="J1021" s="14"/>
      <c r="K1021" s="14"/>
      <c r="L1021" s="14"/>
    </row>
    <row r="1022" spans="1:12" x14ac:dyDescent="0.2">
      <c r="A1022" s="13" t="s">
        <v>1</v>
      </c>
      <c r="B1022" s="13" t="s">
        <v>1753</v>
      </c>
      <c r="C1022" s="13" t="s">
        <v>1754</v>
      </c>
      <c r="D1022" s="13" t="s">
        <v>1763</v>
      </c>
      <c r="E1022" s="13" t="s">
        <v>1764</v>
      </c>
      <c r="F1022" s="14">
        <v>30.24</v>
      </c>
      <c r="G1022" s="14"/>
      <c r="H1022" s="14"/>
      <c r="I1022" s="14"/>
      <c r="J1022" s="14"/>
      <c r="K1022" s="14"/>
      <c r="L1022" s="14"/>
    </row>
    <row r="1023" spans="1:12" x14ac:dyDescent="0.2">
      <c r="A1023" s="13" t="s">
        <v>1</v>
      </c>
      <c r="B1023" s="13" t="s">
        <v>1753</v>
      </c>
      <c r="C1023" s="13" t="s">
        <v>1754</v>
      </c>
      <c r="D1023" s="13" t="s">
        <v>1765</v>
      </c>
      <c r="E1023" s="13" t="s">
        <v>1766</v>
      </c>
      <c r="F1023" s="14">
        <v>31.536000000000001</v>
      </c>
      <c r="G1023" s="14"/>
      <c r="H1023" s="14"/>
      <c r="I1023" s="14"/>
      <c r="J1023" s="14"/>
      <c r="K1023" s="14"/>
      <c r="L1023" s="14"/>
    </row>
    <row r="1024" spans="1:12" x14ac:dyDescent="0.2">
      <c r="A1024" s="13" t="s">
        <v>1</v>
      </c>
      <c r="B1024" s="13" t="s">
        <v>1753</v>
      </c>
      <c r="C1024" s="13" t="s">
        <v>1754</v>
      </c>
      <c r="D1024" s="13" t="s">
        <v>1767</v>
      </c>
      <c r="E1024" s="13" t="s">
        <v>1768</v>
      </c>
      <c r="F1024" s="14">
        <v>240</v>
      </c>
      <c r="G1024" s="14"/>
      <c r="H1024" s="14"/>
      <c r="I1024" s="14"/>
      <c r="J1024" s="14"/>
      <c r="K1024" s="14"/>
      <c r="L1024" s="14"/>
    </row>
    <row r="1025" spans="1:12" x14ac:dyDescent="0.2">
      <c r="A1025" s="13" t="s">
        <v>1</v>
      </c>
      <c r="B1025" s="13" t="s">
        <v>1753</v>
      </c>
      <c r="C1025" s="13" t="s">
        <v>1754</v>
      </c>
      <c r="D1025" s="13" t="s">
        <v>1769</v>
      </c>
      <c r="E1025" s="13" t="s">
        <v>1770</v>
      </c>
      <c r="F1025" s="14">
        <v>240</v>
      </c>
      <c r="G1025" s="14"/>
      <c r="H1025" s="14"/>
      <c r="I1025" s="14"/>
      <c r="J1025" s="14"/>
      <c r="K1025" s="14"/>
      <c r="L1025" s="14"/>
    </row>
    <row r="1026" spans="1:12" x14ac:dyDescent="0.2">
      <c r="A1026" s="13" t="s">
        <v>1</v>
      </c>
      <c r="B1026" s="13" t="s">
        <v>1753</v>
      </c>
      <c r="C1026" s="13" t="s">
        <v>1754</v>
      </c>
      <c r="D1026" s="13" t="s">
        <v>1771</v>
      </c>
      <c r="E1026" s="13" t="s">
        <v>1772</v>
      </c>
      <c r="F1026" s="14">
        <v>55.944000000000003</v>
      </c>
      <c r="G1026" s="14"/>
      <c r="H1026" s="14"/>
      <c r="I1026" s="14"/>
      <c r="J1026" s="14"/>
      <c r="K1026" s="14"/>
      <c r="L1026" s="14"/>
    </row>
    <row r="1027" spans="1:12" x14ac:dyDescent="0.2">
      <c r="A1027" s="13" t="s">
        <v>1</v>
      </c>
      <c r="B1027" s="13" t="s">
        <v>1753</v>
      </c>
      <c r="C1027" s="13" t="s">
        <v>1754</v>
      </c>
      <c r="D1027" s="13" t="s">
        <v>1773</v>
      </c>
      <c r="E1027" s="13" t="s">
        <v>1774</v>
      </c>
      <c r="F1027" s="14">
        <v>178.15199999999999</v>
      </c>
      <c r="G1027" s="14"/>
      <c r="H1027" s="14"/>
      <c r="I1027" s="14"/>
      <c r="J1027" s="14"/>
      <c r="K1027" s="14"/>
      <c r="L1027" s="14"/>
    </row>
    <row r="1028" spans="1:12" x14ac:dyDescent="0.2">
      <c r="A1028" s="13" t="s">
        <v>1</v>
      </c>
      <c r="B1028" s="13" t="s">
        <v>1753</v>
      </c>
      <c r="C1028" s="13" t="s">
        <v>1754</v>
      </c>
      <c r="D1028" s="13" t="s">
        <v>1775</v>
      </c>
      <c r="E1028" s="13" t="s">
        <v>1776</v>
      </c>
      <c r="F1028" s="14">
        <v>28.463999999999999</v>
      </c>
      <c r="G1028" s="14"/>
      <c r="H1028" s="14"/>
      <c r="I1028" s="14"/>
      <c r="J1028" s="14"/>
      <c r="K1028" s="14"/>
      <c r="L1028" s="14"/>
    </row>
    <row r="1029" spans="1:12" x14ac:dyDescent="0.2">
      <c r="A1029" s="13" t="s">
        <v>1</v>
      </c>
      <c r="B1029" s="13" t="s">
        <v>1753</v>
      </c>
      <c r="C1029" s="13" t="s">
        <v>1754</v>
      </c>
      <c r="D1029" s="13" t="s">
        <v>1777</v>
      </c>
      <c r="E1029" s="13" t="s">
        <v>1778</v>
      </c>
      <c r="F1029" s="14">
        <v>121.27200000000001</v>
      </c>
      <c r="G1029" s="14"/>
      <c r="H1029" s="14"/>
      <c r="I1029" s="14"/>
      <c r="J1029" s="14"/>
      <c r="K1029" s="14"/>
      <c r="L1029" s="14"/>
    </row>
    <row r="1030" spans="1:12" x14ac:dyDescent="0.2">
      <c r="A1030" s="13" t="s">
        <v>1</v>
      </c>
      <c r="B1030" s="13" t="s">
        <v>1753</v>
      </c>
      <c r="C1030" s="13" t="s">
        <v>1754</v>
      </c>
      <c r="D1030" s="13" t="s">
        <v>1779</v>
      </c>
      <c r="E1030" s="13" t="s">
        <v>1780</v>
      </c>
      <c r="F1030" s="14">
        <v>381.28800000000001</v>
      </c>
      <c r="G1030" s="14"/>
      <c r="H1030" s="14"/>
      <c r="I1030" s="14"/>
      <c r="J1030" s="14"/>
      <c r="K1030" s="14"/>
      <c r="L1030" s="14"/>
    </row>
    <row r="1031" spans="1:12" x14ac:dyDescent="0.2">
      <c r="A1031" s="13" t="s">
        <v>1</v>
      </c>
      <c r="B1031" s="13" t="s">
        <v>1753</v>
      </c>
      <c r="C1031" s="13" t="s">
        <v>1754</v>
      </c>
      <c r="D1031" s="13" t="s">
        <v>1781</v>
      </c>
      <c r="E1031" s="13" t="s">
        <v>1782</v>
      </c>
      <c r="F1031" s="14">
        <v>0</v>
      </c>
      <c r="G1031" s="14"/>
      <c r="H1031" s="14"/>
      <c r="I1031" s="14"/>
      <c r="J1031" s="14"/>
      <c r="K1031" s="14"/>
      <c r="L1031" s="14"/>
    </row>
    <row r="1032" spans="1:12" x14ac:dyDescent="0.2">
      <c r="A1032" s="13" t="s">
        <v>1</v>
      </c>
      <c r="B1032" s="13" t="s">
        <v>1753</v>
      </c>
      <c r="C1032" s="13" t="s">
        <v>1754</v>
      </c>
      <c r="D1032" s="13" t="s">
        <v>1783</v>
      </c>
      <c r="E1032" s="13" t="s">
        <v>1784</v>
      </c>
      <c r="F1032" s="14">
        <v>449.66399999999999</v>
      </c>
      <c r="G1032" s="14"/>
      <c r="H1032" s="14"/>
      <c r="I1032" s="14"/>
      <c r="J1032" s="14"/>
      <c r="K1032" s="14"/>
      <c r="L1032" s="14"/>
    </row>
    <row r="1033" spans="1:12" x14ac:dyDescent="0.2">
      <c r="A1033" s="13" t="s">
        <v>1</v>
      </c>
      <c r="B1033" s="13" t="s">
        <v>1753</v>
      </c>
      <c r="C1033" s="13" t="s">
        <v>1754</v>
      </c>
      <c r="D1033" s="13" t="s">
        <v>1785</v>
      </c>
      <c r="E1033" s="13" t="s">
        <v>1786</v>
      </c>
      <c r="F1033" s="14">
        <v>269.35199999999998</v>
      </c>
      <c r="G1033" s="14"/>
      <c r="H1033" s="14"/>
      <c r="I1033" s="14"/>
      <c r="J1033" s="14"/>
      <c r="K1033" s="14"/>
      <c r="L1033" s="14"/>
    </row>
    <row r="1034" spans="1:12" x14ac:dyDescent="0.2">
      <c r="A1034" s="13" t="s">
        <v>1</v>
      </c>
      <c r="B1034" s="13" t="s">
        <v>1753</v>
      </c>
      <c r="C1034" s="13" t="s">
        <v>1754</v>
      </c>
      <c r="D1034" s="13" t="s">
        <v>1787</v>
      </c>
      <c r="E1034" s="13" t="s">
        <v>1788</v>
      </c>
      <c r="F1034" s="14">
        <v>516.31200000000001</v>
      </c>
      <c r="G1034" s="14"/>
      <c r="H1034" s="14"/>
      <c r="I1034" s="14"/>
      <c r="J1034" s="14"/>
      <c r="K1034" s="14"/>
      <c r="L1034" s="14"/>
    </row>
    <row r="1035" spans="1:12" x14ac:dyDescent="0.2">
      <c r="A1035" s="13" t="s">
        <v>1</v>
      </c>
      <c r="B1035" s="13" t="s">
        <v>1753</v>
      </c>
      <c r="C1035" s="13" t="s">
        <v>1754</v>
      </c>
      <c r="D1035" s="13" t="s">
        <v>1789</v>
      </c>
      <c r="E1035" s="13" t="s">
        <v>1790</v>
      </c>
      <c r="F1035" s="14">
        <v>1248</v>
      </c>
      <c r="G1035" s="14"/>
      <c r="H1035" s="14"/>
      <c r="I1035" s="14"/>
      <c r="J1035" s="14"/>
      <c r="K1035" s="14"/>
      <c r="L1035" s="14"/>
    </row>
    <row r="1036" spans="1:12" x14ac:dyDescent="0.2">
      <c r="A1036" s="13" t="s">
        <v>1</v>
      </c>
      <c r="B1036" s="13" t="s">
        <v>1753</v>
      </c>
      <c r="C1036" s="13" t="s">
        <v>1754</v>
      </c>
      <c r="D1036" s="13" t="s">
        <v>1791</v>
      </c>
      <c r="E1036" s="13" t="s">
        <v>1792</v>
      </c>
      <c r="F1036" s="14">
        <v>175.94399999999999</v>
      </c>
      <c r="G1036" s="14"/>
      <c r="H1036" s="14"/>
      <c r="I1036" s="14"/>
      <c r="J1036" s="14"/>
      <c r="K1036" s="14"/>
      <c r="L1036" s="14"/>
    </row>
    <row r="1037" spans="1:12" x14ac:dyDescent="0.2">
      <c r="A1037" s="13" t="s">
        <v>1</v>
      </c>
      <c r="B1037" s="13" t="s">
        <v>1753</v>
      </c>
      <c r="C1037" s="13" t="s">
        <v>1754</v>
      </c>
      <c r="D1037" s="13" t="s">
        <v>1793</v>
      </c>
      <c r="E1037" s="13" t="s">
        <v>1794</v>
      </c>
      <c r="F1037" s="14">
        <v>214.94399999999999</v>
      </c>
      <c r="G1037" s="14"/>
      <c r="H1037" s="14"/>
      <c r="I1037" s="14"/>
      <c r="J1037" s="14"/>
      <c r="K1037" s="14"/>
      <c r="L1037" s="14"/>
    </row>
    <row r="1038" spans="1:12" x14ac:dyDescent="0.2">
      <c r="A1038" s="13" t="s">
        <v>1</v>
      </c>
      <c r="B1038" s="13" t="s">
        <v>1753</v>
      </c>
      <c r="C1038" s="13" t="s">
        <v>1754</v>
      </c>
      <c r="D1038" s="13" t="s">
        <v>1795</v>
      </c>
      <c r="E1038" s="13" t="s">
        <v>1796</v>
      </c>
      <c r="F1038" s="14">
        <v>55.536000000000001</v>
      </c>
      <c r="G1038" s="14"/>
      <c r="H1038" s="14"/>
      <c r="I1038" s="14"/>
      <c r="J1038" s="14"/>
      <c r="K1038" s="14"/>
      <c r="L1038" s="14"/>
    </row>
    <row r="1039" spans="1:12" x14ac:dyDescent="0.2">
      <c r="A1039" s="13" t="s">
        <v>1</v>
      </c>
      <c r="B1039" s="13" t="s">
        <v>1753</v>
      </c>
      <c r="C1039" s="13" t="s">
        <v>1754</v>
      </c>
      <c r="D1039" s="13" t="s">
        <v>1797</v>
      </c>
      <c r="E1039" s="13" t="s">
        <v>1798</v>
      </c>
      <c r="F1039" s="14">
        <v>43.631999999999998</v>
      </c>
      <c r="G1039" s="14"/>
      <c r="H1039" s="14"/>
      <c r="I1039" s="14"/>
      <c r="J1039" s="14"/>
      <c r="K1039" s="14"/>
      <c r="L1039" s="14"/>
    </row>
    <row r="1040" spans="1:12" x14ac:dyDescent="0.2">
      <c r="A1040" s="13" t="s">
        <v>1</v>
      </c>
      <c r="B1040" s="13" t="s">
        <v>1753</v>
      </c>
      <c r="C1040" s="13" t="s">
        <v>1754</v>
      </c>
      <c r="D1040" s="13" t="s">
        <v>1799</v>
      </c>
      <c r="E1040" s="13" t="s">
        <v>1800</v>
      </c>
      <c r="F1040" s="14">
        <v>73.488</v>
      </c>
      <c r="G1040" s="14"/>
      <c r="H1040" s="14"/>
      <c r="I1040" s="14"/>
      <c r="J1040" s="14"/>
      <c r="K1040" s="14"/>
      <c r="L1040" s="14"/>
    </row>
    <row r="1041" spans="1:12" x14ac:dyDescent="0.2">
      <c r="A1041" s="13" t="s">
        <v>1</v>
      </c>
      <c r="B1041" s="13" t="s">
        <v>1753</v>
      </c>
      <c r="C1041" s="13" t="s">
        <v>1754</v>
      </c>
      <c r="D1041" s="13" t="s">
        <v>1801</v>
      </c>
      <c r="E1041" s="13" t="s">
        <v>1802</v>
      </c>
      <c r="F1041" s="14">
        <v>154.19499999999999</v>
      </c>
      <c r="G1041" s="14"/>
      <c r="H1041" s="14"/>
      <c r="I1041" s="14"/>
      <c r="J1041" s="14"/>
      <c r="K1041" s="14"/>
      <c r="L1041" s="14"/>
    </row>
    <row r="1042" spans="1:12" x14ac:dyDescent="0.2">
      <c r="A1042" s="13" t="s">
        <v>1</v>
      </c>
      <c r="B1042" s="13" t="s">
        <v>1753</v>
      </c>
      <c r="C1042" s="13" t="s">
        <v>1754</v>
      </c>
      <c r="D1042" s="13" t="s">
        <v>1803</v>
      </c>
      <c r="E1042" s="13" t="s">
        <v>1804</v>
      </c>
      <c r="F1042" s="14">
        <v>482.85599999999999</v>
      </c>
      <c r="G1042" s="14"/>
      <c r="H1042" s="14"/>
      <c r="I1042" s="14"/>
      <c r="J1042" s="14"/>
      <c r="K1042" s="14"/>
      <c r="L1042" s="14"/>
    </row>
    <row r="1043" spans="1:12" x14ac:dyDescent="0.2">
      <c r="A1043" s="13" t="s">
        <v>1</v>
      </c>
      <c r="B1043" s="13" t="s">
        <v>1753</v>
      </c>
      <c r="C1043" s="13" t="s">
        <v>1754</v>
      </c>
      <c r="D1043" s="13" t="s">
        <v>1805</v>
      </c>
      <c r="E1043" s="13" t="s">
        <v>1806</v>
      </c>
      <c r="F1043" s="14">
        <v>2063.7840000000001</v>
      </c>
      <c r="G1043" s="14"/>
      <c r="H1043" s="14"/>
      <c r="I1043" s="14"/>
      <c r="J1043" s="14"/>
      <c r="K1043" s="14"/>
      <c r="L1043" s="14"/>
    </row>
    <row r="1044" spans="1:12" x14ac:dyDescent="0.2">
      <c r="A1044" s="13" t="s">
        <v>1</v>
      </c>
      <c r="B1044" s="13" t="s">
        <v>1753</v>
      </c>
      <c r="C1044" s="13" t="s">
        <v>1754</v>
      </c>
      <c r="D1044" s="13" t="s">
        <v>1807</v>
      </c>
      <c r="E1044" s="13" t="s">
        <v>1808</v>
      </c>
      <c r="F1044" s="14">
        <v>124.65600000000001</v>
      </c>
      <c r="G1044" s="14"/>
      <c r="H1044" s="14"/>
      <c r="I1044" s="14"/>
      <c r="J1044" s="14"/>
      <c r="K1044" s="14"/>
      <c r="L1044" s="14"/>
    </row>
    <row r="1045" spans="1:12" x14ac:dyDescent="0.2">
      <c r="A1045" s="13" t="s">
        <v>1</v>
      </c>
      <c r="B1045" s="13" t="s">
        <v>1753</v>
      </c>
      <c r="C1045" s="13" t="s">
        <v>1754</v>
      </c>
      <c r="D1045" s="13" t="s">
        <v>1809</v>
      </c>
      <c r="E1045" s="13" t="s">
        <v>1810</v>
      </c>
      <c r="F1045" s="14">
        <v>506.64</v>
      </c>
      <c r="G1045" s="14"/>
      <c r="H1045" s="14"/>
      <c r="I1045" s="14"/>
      <c r="J1045" s="14"/>
      <c r="K1045" s="14"/>
      <c r="L1045" s="14"/>
    </row>
    <row r="1046" spans="1:12" x14ac:dyDescent="0.2">
      <c r="A1046" s="13" t="s">
        <v>1</v>
      </c>
      <c r="B1046" s="13" t="s">
        <v>1753</v>
      </c>
      <c r="C1046" s="13" t="s">
        <v>1754</v>
      </c>
      <c r="D1046" s="13" t="s">
        <v>1811</v>
      </c>
      <c r="E1046" s="13" t="s">
        <v>1812</v>
      </c>
      <c r="F1046" s="14">
        <v>2854.3440000000001</v>
      </c>
      <c r="G1046" s="14"/>
      <c r="H1046" s="14"/>
      <c r="I1046" s="14"/>
      <c r="J1046" s="14"/>
      <c r="K1046" s="14"/>
      <c r="L1046" s="14"/>
    </row>
    <row r="1047" spans="1:12" x14ac:dyDescent="0.2">
      <c r="A1047" s="13" t="s">
        <v>1</v>
      </c>
      <c r="B1047" s="13" t="s">
        <v>1753</v>
      </c>
      <c r="C1047" s="13" t="s">
        <v>1754</v>
      </c>
      <c r="D1047" s="13" t="s">
        <v>1813</v>
      </c>
      <c r="E1047" s="13" t="s">
        <v>1814</v>
      </c>
      <c r="F1047" s="14">
        <v>1779.6959999999999</v>
      </c>
      <c r="G1047" s="14"/>
      <c r="H1047" s="14"/>
      <c r="I1047" s="14"/>
      <c r="J1047" s="14"/>
      <c r="K1047" s="14"/>
      <c r="L1047" s="14"/>
    </row>
    <row r="1048" spans="1:12" x14ac:dyDescent="0.2">
      <c r="A1048" s="13" t="s">
        <v>1</v>
      </c>
      <c r="B1048" s="13" t="s">
        <v>1753</v>
      </c>
      <c r="C1048" s="13" t="s">
        <v>1754</v>
      </c>
      <c r="D1048" s="13" t="s">
        <v>1815</v>
      </c>
      <c r="E1048" s="13" t="s">
        <v>1816</v>
      </c>
      <c r="F1048" s="14">
        <v>268.8</v>
      </c>
      <c r="G1048" s="14"/>
      <c r="H1048" s="14"/>
      <c r="I1048" s="14"/>
      <c r="J1048" s="14"/>
      <c r="K1048" s="14"/>
      <c r="L1048" s="14"/>
    </row>
    <row r="1049" spans="1:12" x14ac:dyDescent="0.2">
      <c r="A1049" s="13" t="s">
        <v>1</v>
      </c>
      <c r="B1049" s="13" t="s">
        <v>1753</v>
      </c>
      <c r="C1049" s="13" t="s">
        <v>1754</v>
      </c>
      <c r="D1049" s="13" t="s">
        <v>1817</v>
      </c>
      <c r="E1049" s="13" t="s">
        <v>1818</v>
      </c>
      <c r="F1049" s="14">
        <v>83.831999999999994</v>
      </c>
      <c r="G1049" s="14"/>
      <c r="H1049" s="14"/>
      <c r="I1049" s="14"/>
      <c r="J1049" s="14"/>
      <c r="K1049" s="14"/>
      <c r="L1049" s="14"/>
    </row>
    <row r="1050" spans="1:12" x14ac:dyDescent="0.2">
      <c r="A1050" s="13" t="s">
        <v>1</v>
      </c>
      <c r="B1050" s="13" t="s">
        <v>1753</v>
      </c>
      <c r="C1050" s="13" t="s">
        <v>1754</v>
      </c>
      <c r="D1050" s="13" t="s">
        <v>1819</v>
      </c>
      <c r="E1050" s="13" t="s">
        <v>1820</v>
      </c>
      <c r="F1050" s="14">
        <v>178.41300000000001</v>
      </c>
      <c r="G1050" s="14"/>
      <c r="H1050" s="14"/>
      <c r="I1050" s="14"/>
      <c r="J1050" s="14"/>
      <c r="K1050" s="14"/>
      <c r="L1050" s="14"/>
    </row>
    <row r="1051" spans="1:12" x14ac:dyDescent="0.2">
      <c r="A1051" s="13" t="s">
        <v>1</v>
      </c>
      <c r="B1051" s="13" t="s">
        <v>1753</v>
      </c>
      <c r="C1051" s="13" t="s">
        <v>1754</v>
      </c>
      <c r="D1051" s="13" t="s">
        <v>1821</v>
      </c>
      <c r="E1051" s="13" t="s">
        <v>1822</v>
      </c>
      <c r="F1051" s="14">
        <v>12.48</v>
      </c>
      <c r="G1051" s="14"/>
      <c r="H1051" s="14"/>
      <c r="I1051" s="14"/>
      <c r="J1051" s="14"/>
      <c r="K1051" s="14"/>
      <c r="L1051" s="14"/>
    </row>
    <row r="1052" spans="1:12" x14ac:dyDescent="0.2">
      <c r="A1052" s="13" t="s">
        <v>1</v>
      </c>
      <c r="B1052" s="13" t="s">
        <v>1753</v>
      </c>
      <c r="C1052" s="13" t="s">
        <v>1754</v>
      </c>
      <c r="D1052" s="13" t="s">
        <v>1823</v>
      </c>
      <c r="E1052" s="13" t="s">
        <v>1824</v>
      </c>
      <c r="F1052" s="14">
        <v>42.158000000000001</v>
      </c>
      <c r="G1052" s="14"/>
      <c r="H1052" s="14"/>
      <c r="I1052" s="14"/>
      <c r="J1052" s="14"/>
      <c r="K1052" s="14"/>
      <c r="L1052" s="14"/>
    </row>
    <row r="1053" spans="1:12" x14ac:dyDescent="0.2">
      <c r="A1053" s="13" t="s">
        <v>1</v>
      </c>
      <c r="B1053" s="13" t="s">
        <v>1753</v>
      </c>
      <c r="C1053" s="13" t="s">
        <v>1754</v>
      </c>
      <c r="D1053" s="13" t="s">
        <v>1825</v>
      </c>
      <c r="E1053" s="13" t="s">
        <v>1826</v>
      </c>
      <c r="F1053" s="14">
        <v>151.72800000000001</v>
      </c>
      <c r="G1053" s="14"/>
      <c r="H1053" s="14"/>
      <c r="I1053" s="14"/>
      <c r="J1053" s="14"/>
      <c r="K1053" s="14"/>
      <c r="L1053" s="14"/>
    </row>
    <row r="1054" spans="1:12" x14ac:dyDescent="0.2">
      <c r="A1054" s="13" t="s">
        <v>1</v>
      </c>
      <c r="B1054" s="13" t="s">
        <v>1753</v>
      </c>
      <c r="C1054" s="13" t="s">
        <v>1754</v>
      </c>
      <c r="D1054" s="13" t="s">
        <v>1827</v>
      </c>
      <c r="E1054" s="13" t="s">
        <v>1828</v>
      </c>
      <c r="F1054" s="14">
        <v>1200</v>
      </c>
      <c r="G1054" s="14"/>
      <c r="H1054" s="14"/>
      <c r="I1054" s="14"/>
      <c r="J1054" s="14"/>
      <c r="K1054" s="14"/>
      <c r="L1054" s="14"/>
    </row>
    <row r="1055" spans="1:12" x14ac:dyDescent="0.2">
      <c r="A1055" s="13" t="s">
        <v>1</v>
      </c>
      <c r="B1055" s="13" t="s">
        <v>1753</v>
      </c>
      <c r="C1055" s="13" t="s">
        <v>1754</v>
      </c>
      <c r="D1055" s="13" t="s">
        <v>1827</v>
      </c>
      <c r="E1055" s="13" t="s">
        <v>1829</v>
      </c>
      <c r="F1055" s="14">
        <v>780</v>
      </c>
      <c r="G1055" s="14"/>
      <c r="H1055" s="14"/>
      <c r="I1055" s="14"/>
      <c r="J1055" s="14"/>
      <c r="K1055" s="14"/>
      <c r="L1055" s="14"/>
    </row>
    <row r="1056" spans="1:12" x14ac:dyDescent="0.2">
      <c r="A1056" s="13" t="s">
        <v>1</v>
      </c>
      <c r="B1056" s="13" t="s">
        <v>1753</v>
      </c>
      <c r="C1056" s="13" t="s">
        <v>1754</v>
      </c>
      <c r="D1056" s="13" t="s">
        <v>1830</v>
      </c>
      <c r="E1056" s="13" t="s">
        <v>1831</v>
      </c>
      <c r="F1056" s="14">
        <v>57.936</v>
      </c>
      <c r="G1056" s="14"/>
      <c r="H1056" s="14"/>
      <c r="I1056" s="14"/>
      <c r="J1056" s="14"/>
      <c r="K1056" s="14"/>
      <c r="L1056" s="14"/>
    </row>
    <row r="1057" spans="1:12" x14ac:dyDescent="0.2">
      <c r="A1057" s="13" t="s">
        <v>1</v>
      </c>
      <c r="B1057" s="13" t="s">
        <v>1753</v>
      </c>
      <c r="C1057" s="13" t="s">
        <v>1754</v>
      </c>
      <c r="D1057" s="13" t="s">
        <v>1832</v>
      </c>
      <c r="E1057" s="13" t="s">
        <v>1833</v>
      </c>
      <c r="F1057" s="14">
        <v>258.45600000000002</v>
      </c>
      <c r="G1057" s="14"/>
      <c r="H1057" s="14"/>
      <c r="I1057" s="14"/>
      <c r="J1057" s="14"/>
      <c r="K1057" s="14"/>
      <c r="L1057" s="14"/>
    </row>
    <row r="1058" spans="1:12" x14ac:dyDescent="0.2">
      <c r="A1058" s="13" t="s">
        <v>1</v>
      </c>
      <c r="B1058" s="13" t="s">
        <v>1753</v>
      </c>
      <c r="C1058" s="13" t="s">
        <v>1754</v>
      </c>
      <c r="D1058" s="13" t="s">
        <v>1834</v>
      </c>
      <c r="E1058" s="13" t="s">
        <v>1835</v>
      </c>
      <c r="F1058" s="14">
        <v>6.4560000000000004</v>
      </c>
      <c r="G1058" s="14"/>
      <c r="H1058" s="14"/>
      <c r="I1058" s="14"/>
      <c r="J1058" s="14"/>
      <c r="K1058" s="14"/>
      <c r="L1058" s="14"/>
    </row>
    <row r="1059" spans="1:12" x14ac:dyDescent="0.2">
      <c r="A1059" s="13" t="s">
        <v>1</v>
      </c>
      <c r="B1059" s="13" t="s">
        <v>1753</v>
      </c>
      <c r="C1059" s="13" t="s">
        <v>1754</v>
      </c>
      <c r="D1059" s="13" t="s">
        <v>1836</v>
      </c>
      <c r="E1059" s="13" t="s">
        <v>1837</v>
      </c>
      <c r="F1059" s="14">
        <v>26.664000000000001</v>
      </c>
      <c r="G1059" s="14"/>
      <c r="H1059" s="14"/>
      <c r="I1059" s="14"/>
      <c r="J1059" s="14"/>
      <c r="K1059" s="14"/>
      <c r="L1059" s="14"/>
    </row>
    <row r="1060" spans="1:12" x14ac:dyDescent="0.2">
      <c r="A1060" s="13" t="s">
        <v>1</v>
      </c>
      <c r="B1060" s="13" t="s">
        <v>1753</v>
      </c>
      <c r="C1060" s="13" t="s">
        <v>1754</v>
      </c>
      <c r="D1060" s="13" t="s">
        <v>1838</v>
      </c>
      <c r="E1060" s="13" t="s">
        <v>1839</v>
      </c>
      <c r="F1060" s="14">
        <v>56.64</v>
      </c>
      <c r="G1060" s="14"/>
      <c r="H1060" s="14"/>
      <c r="I1060" s="14"/>
      <c r="J1060" s="14"/>
      <c r="K1060" s="14"/>
      <c r="L1060" s="14"/>
    </row>
    <row r="1061" spans="1:12" x14ac:dyDescent="0.2">
      <c r="A1061" s="13" t="s">
        <v>1</v>
      </c>
      <c r="B1061" s="13" t="s">
        <v>1753</v>
      </c>
      <c r="C1061" s="13" t="s">
        <v>1754</v>
      </c>
      <c r="D1061" s="13" t="s">
        <v>1840</v>
      </c>
      <c r="E1061" s="13" t="s">
        <v>1841</v>
      </c>
      <c r="F1061" s="14">
        <v>170.59200000000001</v>
      </c>
      <c r="G1061" s="14"/>
      <c r="H1061" s="14"/>
      <c r="I1061" s="14"/>
      <c r="J1061" s="14"/>
      <c r="K1061" s="14"/>
      <c r="L1061" s="14"/>
    </row>
    <row r="1062" spans="1:12" x14ac:dyDescent="0.2">
      <c r="A1062" s="13" t="s">
        <v>1</v>
      </c>
      <c r="B1062" s="13" t="s">
        <v>1753</v>
      </c>
      <c r="C1062" s="13" t="s">
        <v>1754</v>
      </c>
      <c r="D1062" s="13" t="s">
        <v>1840</v>
      </c>
      <c r="E1062" s="13" t="s">
        <v>1842</v>
      </c>
      <c r="F1062" s="14">
        <v>11.448</v>
      </c>
      <c r="G1062" s="14"/>
      <c r="H1062" s="14"/>
      <c r="I1062" s="14"/>
      <c r="J1062" s="14"/>
      <c r="K1062" s="14"/>
      <c r="L1062" s="14"/>
    </row>
    <row r="1063" spans="1:12" x14ac:dyDescent="0.2">
      <c r="A1063" s="13" t="s">
        <v>1</v>
      </c>
      <c r="B1063" s="13" t="s">
        <v>1753</v>
      </c>
      <c r="C1063" s="13" t="s">
        <v>1754</v>
      </c>
      <c r="D1063" s="13" t="s">
        <v>1843</v>
      </c>
      <c r="E1063" s="13" t="s">
        <v>1844</v>
      </c>
      <c r="F1063" s="14">
        <v>25.8</v>
      </c>
      <c r="G1063" s="14"/>
      <c r="H1063" s="14"/>
      <c r="I1063" s="14"/>
      <c r="J1063" s="14"/>
      <c r="K1063" s="14"/>
      <c r="L1063" s="14"/>
    </row>
    <row r="1064" spans="1:12" x14ac:dyDescent="0.2">
      <c r="A1064" s="13" t="s">
        <v>1</v>
      </c>
      <c r="B1064" s="13" t="s">
        <v>1753</v>
      </c>
      <c r="C1064" s="13" t="s">
        <v>1754</v>
      </c>
      <c r="D1064" s="13" t="s">
        <v>1845</v>
      </c>
      <c r="E1064" s="13" t="s">
        <v>1846</v>
      </c>
      <c r="F1064" s="14">
        <v>96.671999999999997</v>
      </c>
      <c r="G1064" s="14"/>
      <c r="H1064" s="14"/>
      <c r="I1064" s="14"/>
      <c r="J1064" s="14"/>
      <c r="K1064" s="14"/>
      <c r="L1064" s="14"/>
    </row>
    <row r="1065" spans="1:12" x14ac:dyDescent="0.2">
      <c r="A1065" s="13" t="s">
        <v>1</v>
      </c>
      <c r="B1065" s="13" t="s">
        <v>1753</v>
      </c>
      <c r="C1065" s="13" t="s">
        <v>1754</v>
      </c>
      <c r="D1065" s="13" t="s">
        <v>1847</v>
      </c>
      <c r="E1065" s="13" t="s">
        <v>1848</v>
      </c>
      <c r="F1065" s="14">
        <v>395.59199999999998</v>
      </c>
      <c r="G1065" s="14"/>
      <c r="H1065" s="14"/>
      <c r="I1065" s="14"/>
      <c r="J1065" s="14"/>
      <c r="K1065" s="14"/>
      <c r="L1065" s="14"/>
    </row>
    <row r="1066" spans="1:12" x14ac:dyDescent="0.2">
      <c r="A1066" s="13" t="s">
        <v>1</v>
      </c>
      <c r="B1066" s="13" t="s">
        <v>1753</v>
      </c>
      <c r="C1066" s="13" t="s">
        <v>1754</v>
      </c>
      <c r="D1066" s="13" t="s">
        <v>1849</v>
      </c>
      <c r="E1066" s="13" t="s">
        <v>1850</v>
      </c>
      <c r="F1066" s="14">
        <v>183.43199999999999</v>
      </c>
      <c r="G1066" s="14"/>
      <c r="H1066" s="14"/>
      <c r="I1066" s="14"/>
      <c r="J1066" s="14"/>
      <c r="K1066" s="14"/>
      <c r="L1066" s="14"/>
    </row>
    <row r="1067" spans="1:12" x14ac:dyDescent="0.2">
      <c r="A1067" s="13" t="s">
        <v>1</v>
      </c>
      <c r="B1067" s="13" t="s">
        <v>1753</v>
      </c>
      <c r="C1067" s="13" t="s">
        <v>1754</v>
      </c>
      <c r="D1067" s="13" t="s">
        <v>1851</v>
      </c>
      <c r="E1067" s="13" t="s">
        <v>1852</v>
      </c>
      <c r="F1067" s="14">
        <v>384</v>
      </c>
      <c r="G1067" s="14"/>
      <c r="H1067" s="14"/>
      <c r="I1067" s="14"/>
      <c r="J1067" s="14"/>
      <c r="K1067" s="14"/>
      <c r="L1067" s="14"/>
    </row>
    <row r="1068" spans="1:12" x14ac:dyDescent="0.2">
      <c r="A1068" s="13" t="s">
        <v>1</v>
      </c>
      <c r="B1068" s="13" t="s">
        <v>1753</v>
      </c>
      <c r="C1068" s="13" t="s">
        <v>1754</v>
      </c>
      <c r="D1068" s="13" t="s">
        <v>1853</v>
      </c>
      <c r="E1068" s="13" t="s">
        <v>1854</v>
      </c>
      <c r="F1068" s="14">
        <v>122.11199999999999</v>
      </c>
      <c r="G1068" s="14"/>
      <c r="H1068" s="14"/>
      <c r="I1068" s="14"/>
      <c r="J1068" s="14"/>
      <c r="K1068" s="14"/>
      <c r="L1068" s="14"/>
    </row>
    <row r="1069" spans="1:12" x14ac:dyDescent="0.2">
      <c r="A1069" s="13" t="s">
        <v>1</v>
      </c>
      <c r="B1069" s="13" t="s">
        <v>1753</v>
      </c>
      <c r="C1069" s="13" t="s">
        <v>1754</v>
      </c>
      <c r="D1069" s="13" t="s">
        <v>1855</v>
      </c>
      <c r="E1069" s="13" t="s">
        <v>1856</v>
      </c>
      <c r="F1069" s="14">
        <v>49.968000000000004</v>
      </c>
      <c r="G1069" s="14"/>
      <c r="H1069" s="14"/>
      <c r="I1069" s="14"/>
      <c r="J1069" s="14"/>
      <c r="K1069" s="14"/>
      <c r="L1069" s="14"/>
    </row>
    <row r="1070" spans="1:12" x14ac:dyDescent="0.2">
      <c r="A1070" s="13" t="s">
        <v>1</v>
      </c>
      <c r="B1070" s="13" t="s">
        <v>1753</v>
      </c>
      <c r="C1070" s="13" t="s">
        <v>1754</v>
      </c>
      <c r="D1070" s="13" t="s">
        <v>1857</v>
      </c>
      <c r="E1070" s="13" t="s">
        <v>1858</v>
      </c>
      <c r="F1070" s="14">
        <v>12.912000000000001</v>
      </c>
      <c r="G1070" s="14"/>
      <c r="H1070" s="14"/>
      <c r="I1070" s="14"/>
      <c r="J1070" s="14"/>
      <c r="K1070" s="14"/>
      <c r="L1070" s="14"/>
    </row>
    <row r="1071" spans="1:12" x14ac:dyDescent="0.2">
      <c r="A1071" s="13" t="s">
        <v>1</v>
      </c>
      <c r="B1071" s="13" t="s">
        <v>1753</v>
      </c>
      <c r="C1071" s="13" t="s">
        <v>1754</v>
      </c>
      <c r="D1071" s="13" t="s">
        <v>1859</v>
      </c>
      <c r="E1071" s="13" t="s">
        <v>1860</v>
      </c>
      <c r="F1071" s="14">
        <v>480</v>
      </c>
      <c r="G1071" s="14"/>
      <c r="H1071" s="14"/>
      <c r="I1071" s="14"/>
      <c r="J1071" s="14"/>
      <c r="K1071" s="14"/>
      <c r="L1071" s="14"/>
    </row>
    <row r="1072" spans="1:12" x14ac:dyDescent="0.2">
      <c r="A1072" s="13" t="s">
        <v>1</v>
      </c>
      <c r="B1072" s="13" t="s">
        <v>1753</v>
      </c>
      <c r="C1072" s="13" t="s">
        <v>1754</v>
      </c>
      <c r="D1072" s="13" t="s">
        <v>1861</v>
      </c>
      <c r="E1072" s="13" t="s">
        <v>1862</v>
      </c>
      <c r="F1072" s="14">
        <v>120</v>
      </c>
      <c r="G1072" s="14"/>
      <c r="H1072" s="14"/>
      <c r="I1072" s="14"/>
      <c r="J1072" s="14"/>
      <c r="K1072" s="14"/>
      <c r="L1072" s="14"/>
    </row>
    <row r="1073" spans="1:12" x14ac:dyDescent="0.2">
      <c r="A1073" s="13" t="s">
        <v>1</v>
      </c>
      <c r="B1073" s="13" t="s">
        <v>1753</v>
      </c>
      <c r="C1073" s="13" t="s">
        <v>1754</v>
      </c>
      <c r="D1073" s="13" t="s">
        <v>1863</v>
      </c>
      <c r="E1073" s="13" t="s">
        <v>1864</v>
      </c>
      <c r="F1073" s="14">
        <v>64.656000000000006</v>
      </c>
      <c r="G1073" s="14"/>
      <c r="H1073" s="14"/>
      <c r="I1073" s="14"/>
      <c r="J1073" s="14"/>
      <c r="K1073" s="14"/>
      <c r="L1073" s="14"/>
    </row>
    <row r="1074" spans="1:12" x14ac:dyDescent="0.2">
      <c r="A1074" s="13" t="s">
        <v>1</v>
      </c>
      <c r="B1074" s="13" t="s">
        <v>1753</v>
      </c>
      <c r="C1074" s="13" t="s">
        <v>1754</v>
      </c>
      <c r="D1074" s="13" t="s">
        <v>1865</v>
      </c>
      <c r="E1074" s="13" t="s">
        <v>1866</v>
      </c>
      <c r="F1074" s="14">
        <v>41.856000000000002</v>
      </c>
      <c r="G1074" s="14"/>
      <c r="H1074" s="14"/>
      <c r="I1074" s="14"/>
      <c r="J1074" s="14"/>
      <c r="K1074" s="14"/>
      <c r="L1074" s="14"/>
    </row>
    <row r="1075" spans="1:12" x14ac:dyDescent="0.2">
      <c r="A1075" s="13" t="s">
        <v>1</v>
      </c>
      <c r="B1075" s="13" t="s">
        <v>1753</v>
      </c>
      <c r="C1075" s="13" t="s">
        <v>1754</v>
      </c>
      <c r="D1075" s="13" t="s">
        <v>1867</v>
      </c>
      <c r="E1075" s="13" t="s">
        <v>1868</v>
      </c>
      <c r="F1075" s="14">
        <v>384</v>
      </c>
      <c r="G1075" s="14"/>
      <c r="H1075" s="14"/>
      <c r="I1075" s="14"/>
      <c r="J1075" s="14"/>
      <c r="K1075" s="14"/>
      <c r="L1075" s="14"/>
    </row>
    <row r="1076" spans="1:12" x14ac:dyDescent="0.2">
      <c r="A1076" s="13" t="s">
        <v>1</v>
      </c>
      <c r="B1076" s="13" t="s">
        <v>1753</v>
      </c>
      <c r="C1076" s="13" t="s">
        <v>1754</v>
      </c>
      <c r="D1076" s="13" t="s">
        <v>1869</v>
      </c>
      <c r="E1076" s="13" t="s">
        <v>1870</v>
      </c>
      <c r="F1076" s="14">
        <v>31.103999999999999</v>
      </c>
      <c r="G1076" s="14"/>
      <c r="H1076" s="14"/>
      <c r="I1076" s="14"/>
      <c r="J1076" s="14"/>
      <c r="K1076" s="14"/>
      <c r="L1076" s="14"/>
    </row>
    <row r="1077" spans="1:12" x14ac:dyDescent="0.2">
      <c r="A1077" s="13" t="s">
        <v>1</v>
      </c>
      <c r="B1077" s="13" t="s">
        <v>1753</v>
      </c>
      <c r="C1077" s="13" t="s">
        <v>1754</v>
      </c>
      <c r="D1077" s="13" t="s">
        <v>1871</v>
      </c>
      <c r="E1077" s="13" t="s">
        <v>1872</v>
      </c>
      <c r="F1077" s="14">
        <v>53.856000000000002</v>
      </c>
      <c r="G1077" s="14"/>
      <c r="H1077" s="14"/>
      <c r="I1077" s="14"/>
      <c r="J1077" s="14"/>
      <c r="K1077" s="14"/>
      <c r="L1077" s="14"/>
    </row>
    <row r="1078" spans="1:12" x14ac:dyDescent="0.2">
      <c r="A1078" s="13" t="s">
        <v>1</v>
      </c>
      <c r="B1078" s="13" t="s">
        <v>1753</v>
      </c>
      <c r="C1078" s="13" t="s">
        <v>1754</v>
      </c>
      <c r="D1078" s="13" t="s">
        <v>1873</v>
      </c>
      <c r="E1078" s="13" t="s">
        <v>1874</v>
      </c>
      <c r="F1078" s="14">
        <v>132</v>
      </c>
      <c r="G1078" s="14"/>
      <c r="H1078" s="14"/>
      <c r="I1078" s="14"/>
      <c r="J1078" s="14"/>
      <c r="K1078" s="14"/>
      <c r="L1078" s="14"/>
    </row>
    <row r="1079" spans="1:12" x14ac:dyDescent="0.2">
      <c r="A1079" s="13" t="s">
        <v>1</v>
      </c>
      <c r="B1079" s="13" t="s">
        <v>1753</v>
      </c>
      <c r="C1079" s="13" t="s">
        <v>1754</v>
      </c>
      <c r="D1079" s="13" t="s">
        <v>1875</v>
      </c>
      <c r="E1079" s="13" t="s">
        <v>1876</v>
      </c>
      <c r="F1079" s="14">
        <v>996.024</v>
      </c>
      <c r="G1079" s="14"/>
      <c r="H1079" s="14"/>
      <c r="I1079" s="14"/>
      <c r="J1079" s="14"/>
      <c r="K1079" s="14"/>
      <c r="L1079" s="14"/>
    </row>
    <row r="1080" spans="1:12" x14ac:dyDescent="0.2">
      <c r="A1080" s="13" t="s">
        <v>1</v>
      </c>
      <c r="B1080" s="13" t="s">
        <v>1753</v>
      </c>
      <c r="C1080" s="13" t="s">
        <v>1754</v>
      </c>
      <c r="D1080" s="13" t="s">
        <v>1877</v>
      </c>
      <c r="E1080" s="13" t="s">
        <v>1878</v>
      </c>
      <c r="F1080" s="14">
        <v>432</v>
      </c>
      <c r="G1080" s="14"/>
      <c r="H1080" s="14"/>
      <c r="I1080" s="14"/>
      <c r="J1080" s="14"/>
      <c r="K1080" s="14"/>
      <c r="L1080" s="14"/>
    </row>
    <row r="1081" spans="1:12" x14ac:dyDescent="0.2">
      <c r="A1081" s="13" t="s">
        <v>1</v>
      </c>
      <c r="B1081" s="13" t="s">
        <v>1753</v>
      </c>
      <c r="C1081" s="13" t="s">
        <v>1754</v>
      </c>
      <c r="D1081" s="13" t="s">
        <v>1879</v>
      </c>
      <c r="E1081" s="13" t="s">
        <v>1880</v>
      </c>
      <c r="F1081" s="14">
        <v>307.464</v>
      </c>
      <c r="G1081" s="14"/>
      <c r="H1081" s="14"/>
      <c r="I1081" s="14"/>
      <c r="J1081" s="14"/>
      <c r="K1081" s="14"/>
      <c r="L1081" s="14"/>
    </row>
    <row r="1082" spans="1:12" x14ac:dyDescent="0.2">
      <c r="A1082" s="13" t="s">
        <v>1</v>
      </c>
      <c r="B1082" s="13" t="s">
        <v>1753</v>
      </c>
      <c r="C1082" s="13" t="s">
        <v>1754</v>
      </c>
      <c r="D1082" s="13" t="s">
        <v>1881</v>
      </c>
      <c r="E1082" s="13" t="s">
        <v>1882</v>
      </c>
      <c r="F1082" s="14">
        <v>46.247999999999998</v>
      </c>
      <c r="G1082" s="14"/>
      <c r="H1082" s="14"/>
      <c r="I1082" s="14"/>
      <c r="J1082" s="14"/>
      <c r="K1082" s="14"/>
      <c r="L1082" s="14"/>
    </row>
    <row r="1083" spans="1:12" x14ac:dyDescent="0.2">
      <c r="A1083" s="13" t="s">
        <v>1</v>
      </c>
      <c r="B1083" s="13" t="s">
        <v>1753</v>
      </c>
      <c r="C1083" s="13" t="s">
        <v>1754</v>
      </c>
      <c r="D1083" s="13" t="s">
        <v>1883</v>
      </c>
      <c r="E1083" s="13" t="s">
        <v>1884</v>
      </c>
      <c r="F1083" s="14">
        <v>87.266000000000005</v>
      </c>
      <c r="G1083" s="14"/>
      <c r="H1083" s="14"/>
      <c r="I1083" s="14"/>
      <c r="J1083" s="14"/>
      <c r="K1083" s="14"/>
      <c r="L1083" s="14"/>
    </row>
    <row r="1084" spans="1:12" x14ac:dyDescent="0.2">
      <c r="A1084" s="13" t="s">
        <v>1</v>
      </c>
      <c r="B1084" s="13" t="s">
        <v>1753</v>
      </c>
      <c r="C1084" s="13" t="s">
        <v>1754</v>
      </c>
      <c r="D1084" s="13" t="s">
        <v>1885</v>
      </c>
      <c r="E1084" s="13" t="s">
        <v>1886</v>
      </c>
      <c r="F1084" s="14">
        <v>53.167000000000002</v>
      </c>
      <c r="G1084" s="14"/>
      <c r="H1084" s="14"/>
      <c r="I1084" s="14"/>
      <c r="J1084" s="14"/>
      <c r="K1084" s="14"/>
      <c r="L1084" s="14"/>
    </row>
    <row r="1085" spans="1:12" x14ac:dyDescent="0.2">
      <c r="A1085" s="13" t="s">
        <v>1</v>
      </c>
      <c r="B1085" s="13" t="s">
        <v>1753</v>
      </c>
      <c r="C1085" s="13" t="s">
        <v>1754</v>
      </c>
      <c r="D1085" s="13" t="s">
        <v>1887</v>
      </c>
      <c r="E1085" s="13" t="s">
        <v>1888</v>
      </c>
      <c r="F1085" s="14">
        <v>269.37599999999998</v>
      </c>
      <c r="G1085" s="14"/>
      <c r="H1085" s="14"/>
      <c r="I1085" s="14"/>
      <c r="J1085" s="14"/>
      <c r="K1085" s="14"/>
      <c r="L1085" s="14"/>
    </row>
    <row r="1086" spans="1:12" x14ac:dyDescent="0.2">
      <c r="A1086" s="13" t="s">
        <v>1</v>
      </c>
      <c r="B1086" s="13" t="s">
        <v>1753</v>
      </c>
      <c r="C1086" s="13" t="s">
        <v>1754</v>
      </c>
      <c r="D1086" s="13" t="s">
        <v>1889</v>
      </c>
      <c r="E1086" s="13" t="s">
        <v>1890</v>
      </c>
      <c r="F1086" s="14">
        <v>12.576000000000001</v>
      </c>
      <c r="G1086" s="14"/>
      <c r="H1086" s="14"/>
      <c r="I1086" s="14"/>
      <c r="J1086" s="14"/>
      <c r="K1086" s="14"/>
      <c r="L1086" s="14"/>
    </row>
    <row r="1087" spans="1:12" x14ac:dyDescent="0.2">
      <c r="A1087" s="13" t="s">
        <v>1</v>
      </c>
      <c r="B1087" s="13" t="s">
        <v>1753</v>
      </c>
      <c r="C1087" s="13" t="s">
        <v>1754</v>
      </c>
      <c r="D1087" s="13" t="s">
        <v>1891</v>
      </c>
      <c r="E1087" s="13" t="s">
        <v>1892</v>
      </c>
      <c r="F1087" s="14">
        <v>58.415999999999997</v>
      </c>
      <c r="G1087" s="14"/>
      <c r="H1087" s="14"/>
      <c r="I1087" s="14"/>
      <c r="J1087" s="14"/>
      <c r="K1087" s="14"/>
      <c r="L1087" s="14"/>
    </row>
    <row r="1088" spans="1:12" x14ac:dyDescent="0.2">
      <c r="A1088" s="13" t="s">
        <v>1</v>
      </c>
      <c r="B1088" s="13" t="s">
        <v>1753</v>
      </c>
      <c r="C1088" s="13" t="s">
        <v>1754</v>
      </c>
      <c r="D1088" s="13" t="s">
        <v>1893</v>
      </c>
      <c r="E1088" s="13" t="s">
        <v>1894</v>
      </c>
      <c r="F1088" s="14">
        <v>60.24</v>
      </c>
      <c r="G1088" s="14"/>
      <c r="H1088" s="14"/>
      <c r="I1088" s="14"/>
      <c r="J1088" s="14"/>
      <c r="K1088" s="14"/>
      <c r="L1088" s="14"/>
    </row>
    <row r="1089" spans="1:12" x14ac:dyDescent="0.2">
      <c r="A1089" s="13" t="s">
        <v>1</v>
      </c>
      <c r="B1089" s="13" t="s">
        <v>1753</v>
      </c>
      <c r="C1089" s="13" t="s">
        <v>1754</v>
      </c>
      <c r="D1089" s="13" t="s">
        <v>1895</v>
      </c>
      <c r="E1089" s="13" t="s">
        <v>1896</v>
      </c>
      <c r="F1089" s="14">
        <v>88.385000000000005</v>
      </c>
      <c r="G1089" s="14"/>
      <c r="H1089" s="14"/>
      <c r="I1089" s="14"/>
      <c r="J1089" s="14"/>
      <c r="K1089" s="14"/>
      <c r="L1089" s="14"/>
    </row>
    <row r="1090" spans="1:12" x14ac:dyDescent="0.2">
      <c r="A1090" s="13" t="s">
        <v>1</v>
      </c>
      <c r="B1090" s="13" t="s">
        <v>1753</v>
      </c>
      <c r="C1090" s="13" t="s">
        <v>1754</v>
      </c>
      <c r="D1090" s="13" t="s">
        <v>1897</v>
      </c>
      <c r="E1090" s="13" t="s">
        <v>1898</v>
      </c>
      <c r="F1090" s="14">
        <v>89.352000000000004</v>
      </c>
      <c r="G1090" s="14"/>
      <c r="H1090" s="14"/>
      <c r="I1090" s="14"/>
      <c r="J1090" s="14"/>
      <c r="K1090" s="14"/>
      <c r="L1090" s="14"/>
    </row>
    <row r="1091" spans="1:12" x14ac:dyDescent="0.2">
      <c r="A1091" s="13" t="s">
        <v>1</v>
      </c>
      <c r="B1091" s="13" t="s">
        <v>1753</v>
      </c>
      <c r="C1091" s="13" t="s">
        <v>1754</v>
      </c>
      <c r="D1091" s="13" t="s">
        <v>1899</v>
      </c>
      <c r="E1091" s="13" t="s">
        <v>1900</v>
      </c>
      <c r="F1091" s="14">
        <v>160.32</v>
      </c>
      <c r="G1091" s="14"/>
      <c r="H1091" s="14"/>
      <c r="I1091" s="14"/>
      <c r="J1091" s="14"/>
      <c r="K1091" s="14"/>
      <c r="L1091" s="14"/>
    </row>
    <row r="1092" spans="1:12" x14ac:dyDescent="0.2">
      <c r="A1092" s="13" t="s">
        <v>1</v>
      </c>
      <c r="B1092" s="13" t="s">
        <v>1753</v>
      </c>
      <c r="C1092" s="13" t="s">
        <v>1754</v>
      </c>
      <c r="D1092" s="13" t="s">
        <v>1901</v>
      </c>
      <c r="E1092" s="13" t="s">
        <v>1902</v>
      </c>
      <c r="F1092" s="14">
        <v>44.112000000000002</v>
      </c>
      <c r="G1092" s="14"/>
      <c r="H1092" s="14"/>
      <c r="I1092" s="14"/>
      <c r="J1092" s="14"/>
      <c r="K1092" s="14"/>
      <c r="L1092" s="14"/>
    </row>
    <row r="1093" spans="1:12" x14ac:dyDescent="0.2">
      <c r="A1093" s="13" t="s">
        <v>1</v>
      </c>
      <c r="B1093" s="13" t="s">
        <v>1753</v>
      </c>
      <c r="C1093" s="13" t="s">
        <v>1754</v>
      </c>
      <c r="D1093" s="13" t="s">
        <v>1903</v>
      </c>
      <c r="E1093" s="13" t="s">
        <v>1904</v>
      </c>
      <c r="F1093" s="14">
        <v>493.17599999999999</v>
      </c>
      <c r="G1093" s="14"/>
      <c r="H1093" s="14"/>
      <c r="I1093" s="14"/>
      <c r="J1093" s="14"/>
      <c r="K1093" s="14"/>
      <c r="L1093" s="14"/>
    </row>
    <row r="1094" spans="1:12" x14ac:dyDescent="0.2">
      <c r="A1094" s="13" t="s">
        <v>1</v>
      </c>
      <c r="B1094" s="13" t="s">
        <v>1753</v>
      </c>
      <c r="C1094" s="13" t="s">
        <v>1754</v>
      </c>
      <c r="D1094" s="13" t="s">
        <v>1905</v>
      </c>
      <c r="E1094" s="13" t="s">
        <v>1906</v>
      </c>
      <c r="F1094" s="14">
        <v>15.528</v>
      </c>
      <c r="G1094" s="14"/>
      <c r="H1094" s="14"/>
      <c r="I1094" s="14"/>
      <c r="J1094" s="14"/>
      <c r="K1094" s="14"/>
      <c r="L1094" s="14"/>
    </row>
    <row r="1095" spans="1:12" x14ac:dyDescent="0.2">
      <c r="A1095" s="13" t="s">
        <v>1</v>
      </c>
      <c r="B1095" s="13" t="s">
        <v>1753</v>
      </c>
      <c r="C1095" s="13" t="s">
        <v>1754</v>
      </c>
      <c r="D1095" s="13" t="s">
        <v>1907</v>
      </c>
      <c r="E1095" s="13" t="s">
        <v>1908</v>
      </c>
      <c r="F1095" s="14">
        <v>162.51300000000001</v>
      </c>
      <c r="G1095" s="14"/>
      <c r="H1095" s="14"/>
      <c r="I1095" s="14"/>
      <c r="J1095" s="14"/>
      <c r="K1095" s="14"/>
      <c r="L1095" s="14"/>
    </row>
    <row r="1096" spans="1:12" x14ac:dyDescent="0.2">
      <c r="A1096" s="13" t="s">
        <v>1</v>
      </c>
      <c r="B1096" s="13" t="s">
        <v>1753</v>
      </c>
      <c r="C1096" s="13" t="s">
        <v>1754</v>
      </c>
      <c r="D1096" s="13" t="s">
        <v>1909</v>
      </c>
      <c r="E1096" s="13" t="s">
        <v>1910</v>
      </c>
      <c r="F1096" s="14">
        <v>278.976</v>
      </c>
      <c r="G1096" s="14"/>
      <c r="H1096" s="14"/>
      <c r="I1096" s="14"/>
      <c r="J1096" s="14"/>
      <c r="K1096" s="14"/>
      <c r="L1096" s="14"/>
    </row>
    <row r="1097" spans="1:12" x14ac:dyDescent="0.2">
      <c r="A1097" s="13" t="s">
        <v>1</v>
      </c>
      <c r="B1097" s="13" t="s">
        <v>1753</v>
      </c>
      <c r="C1097" s="13" t="s">
        <v>1754</v>
      </c>
      <c r="D1097" s="13" t="s">
        <v>1911</v>
      </c>
      <c r="E1097" s="13" t="s">
        <v>1912</v>
      </c>
      <c r="F1097" s="14">
        <v>151.19999999999999</v>
      </c>
      <c r="G1097" s="14"/>
      <c r="H1097" s="14"/>
      <c r="I1097" s="14"/>
      <c r="J1097" s="14"/>
      <c r="K1097" s="14"/>
      <c r="L1097" s="14"/>
    </row>
    <row r="1098" spans="1:12" x14ac:dyDescent="0.2">
      <c r="A1098" s="13" t="s">
        <v>1</v>
      </c>
      <c r="B1098" s="13" t="s">
        <v>1753</v>
      </c>
      <c r="C1098" s="13" t="s">
        <v>1754</v>
      </c>
      <c r="D1098" s="13" t="s">
        <v>1913</v>
      </c>
      <c r="E1098" s="13" t="s">
        <v>1914</v>
      </c>
      <c r="F1098" s="14">
        <v>240.19200000000001</v>
      </c>
      <c r="G1098" s="14"/>
      <c r="H1098" s="14"/>
      <c r="I1098" s="14"/>
      <c r="J1098" s="14"/>
      <c r="K1098" s="14"/>
      <c r="L1098" s="14"/>
    </row>
    <row r="1099" spans="1:12" x14ac:dyDescent="0.2">
      <c r="A1099" s="13" t="s">
        <v>1</v>
      </c>
      <c r="B1099" s="13" t="s">
        <v>1753</v>
      </c>
      <c r="C1099" s="13" t="s">
        <v>1754</v>
      </c>
      <c r="D1099" s="13" t="s">
        <v>1915</v>
      </c>
      <c r="E1099" s="13" t="s">
        <v>1916</v>
      </c>
      <c r="F1099" s="14">
        <v>707.23199999999997</v>
      </c>
      <c r="G1099" s="14"/>
      <c r="H1099" s="14"/>
      <c r="I1099" s="14"/>
      <c r="J1099" s="14"/>
      <c r="K1099" s="14"/>
      <c r="L1099" s="14"/>
    </row>
    <row r="1100" spans="1:12" x14ac:dyDescent="0.2">
      <c r="A1100" s="13" t="s">
        <v>1</v>
      </c>
      <c r="B1100" s="13" t="s">
        <v>1753</v>
      </c>
      <c r="C1100" s="13" t="s">
        <v>1754</v>
      </c>
      <c r="D1100" s="13" t="s">
        <v>1917</v>
      </c>
      <c r="E1100" s="13" t="s">
        <v>1918</v>
      </c>
      <c r="F1100" s="14">
        <v>120.288</v>
      </c>
      <c r="G1100" s="14"/>
      <c r="H1100" s="14"/>
      <c r="I1100" s="14"/>
      <c r="J1100" s="14"/>
      <c r="K1100" s="14"/>
      <c r="L1100" s="14"/>
    </row>
    <row r="1101" spans="1:12" x14ac:dyDescent="0.2">
      <c r="A1101" s="13" t="s">
        <v>1</v>
      </c>
      <c r="B1101" s="13" t="s">
        <v>1753</v>
      </c>
      <c r="C1101" s="13" t="s">
        <v>1754</v>
      </c>
      <c r="D1101" s="13" t="s">
        <v>1919</v>
      </c>
      <c r="E1101" s="13" t="s">
        <v>1920</v>
      </c>
      <c r="F1101" s="14">
        <v>60.143999999999998</v>
      </c>
      <c r="G1101" s="14"/>
      <c r="H1101" s="14"/>
      <c r="I1101" s="14"/>
      <c r="J1101" s="14"/>
      <c r="K1101" s="14"/>
      <c r="L1101" s="14"/>
    </row>
    <row r="1102" spans="1:12" x14ac:dyDescent="0.2">
      <c r="A1102" s="13" t="s">
        <v>1</v>
      </c>
      <c r="B1102" s="13" t="s">
        <v>1753</v>
      </c>
      <c r="C1102" s="13" t="s">
        <v>1754</v>
      </c>
      <c r="D1102" s="13" t="s">
        <v>1921</v>
      </c>
      <c r="E1102" s="13" t="s">
        <v>1922</v>
      </c>
      <c r="F1102" s="14">
        <v>3.4319999999999999</v>
      </c>
      <c r="G1102" s="14"/>
      <c r="H1102" s="14"/>
      <c r="I1102" s="14"/>
      <c r="J1102" s="14"/>
      <c r="K1102" s="14"/>
      <c r="L1102" s="14"/>
    </row>
    <row r="1103" spans="1:12" x14ac:dyDescent="0.2">
      <c r="A1103" s="13" t="s">
        <v>1</v>
      </c>
      <c r="B1103" s="13" t="s">
        <v>1753</v>
      </c>
      <c r="C1103" s="13" t="s">
        <v>1754</v>
      </c>
      <c r="D1103" s="13" t="s">
        <v>1923</v>
      </c>
      <c r="E1103" s="13" t="s">
        <v>1924</v>
      </c>
      <c r="F1103" s="14">
        <v>1656.576</v>
      </c>
      <c r="G1103" s="14"/>
      <c r="H1103" s="14"/>
      <c r="I1103" s="14"/>
      <c r="J1103" s="14"/>
      <c r="K1103" s="14"/>
      <c r="L1103" s="14"/>
    </row>
    <row r="1104" spans="1:12" x14ac:dyDescent="0.2">
      <c r="A1104" s="13" t="s">
        <v>1</v>
      </c>
      <c r="B1104" s="13" t="s">
        <v>1753</v>
      </c>
      <c r="C1104" s="13" t="s">
        <v>1754</v>
      </c>
      <c r="D1104" s="13" t="s">
        <v>1925</v>
      </c>
      <c r="E1104" s="13" t="s">
        <v>1926</v>
      </c>
      <c r="F1104" s="14">
        <v>269.27999999999997</v>
      </c>
      <c r="G1104" s="14"/>
      <c r="H1104" s="14"/>
      <c r="I1104" s="14"/>
      <c r="J1104" s="14"/>
      <c r="K1104" s="14"/>
      <c r="L1104" s="14"/>
    </row>
    <row r="1105" spans="1:12" x14ac:dyDescent="0.2">
      <c r="A1105" s="13" t="s">
        <v>1</v>
      </c>
      <c r="B1105" s="13" t="s">
        <v>1753</v>
      </c>
      <c r="C1105" s="13" t="s">
        <v>1754</v>
      </c>
      <c r="D1105" s="13" t="s">
        <v>1927</v>
      </c>
      <c r="E1105" s="13" t="s">
        <v>1928</v>
      </c>
      <c r="F1105" s="14">
        <v>594.98400000000004</v>
      </c>
      <c r="G1105" s="14"/>
      <c r="H1105" s="14"/>
      <c r="I1105" s="14"/>
      <c r="J1105" s="14"/>
      <c r="K1105" s="14"/>
      <c r="L1105" s="14"/>
    </row>
    <row r="1106" spans="1:12" x14ac:dyDescent="0.2">
      <c r="A1106" s="13" t="s">
        <v>1</v>
      </c>
      <c r="B1106" s="13" t="s">
        <v>1753</v>
      </c>
      <c r="C1106" s="13" t="s">
        <v>1754</v>
      </c>
      <c r="D1106" s="13" t="s">
        <v>1929</v>
      </c>
      <c r="E1106" s="13" t="s">
        <v>1930</v>
      </c>
      <c r="F1106" s="14">
        <v>339.74400000000003</v>
      </c>
      <c r="G1106" s="14"/>
      <c r="H1106" s="14"/>
      <c r="I1106" s="14"/>
      <c r="J1106" s="14"/>
      <c r="K1106" s="14"/>
      <c r="L1106" s="14"/>
    </row>
    <row r="1107" spans="1:12" x14ac:dyDescent="0.2">
      <c r="A1107" s="13" t="s">
        <v>1</v>
      </c>
      <c r="B1107" s="13" t="s">
        <v>1753</v>
      </c>
      <c r="C1107" s="13" t="s">
        <v>1754</v>
      </c>
      <c r="D1107" s="13" t="s">
        <v>1931</v>
      </c>
      <c r="E1107" s="13" t="s">
        <v>1932</v>
      </c>
      <c r="F1107" s="14">
        <v>106.29600000000001</v>
      </c>
      <c r="G1107" s="14"/>
      <c r="H1107" s="14"/>
      <c r="I1107" s="14"/>
      <c r="J1107" s="14"/>
      <c r="K1107" s="14"/>
      <c r="L1107" s="14"/>
    </row>
    <row r="1108" spans="1:12" x14ac:dyDescent="0.2">
      <c r="A1108" s="13" t="s">
        <v>1</v>
      </c>
      <c r="B1108" s="13" t="s">
        <v>1753</v>
      </c>
      <c r="C1108" s="13" t="s">
        <v>1754</v>
      </c>
      <c r="D1108" s="13" t="s">
        <v>1933</v>
      </c>
      <c r="E1108" s="13" t="s">
        <v>1934</v>
      </c>
      <c r="F1108" s="14">
        <v>71.712000000000003</v>
      </c>
      <c r="G1108" s="14"/>
      <c r="H1108" s="14"/>
      <c r="I1108" s="14"/>
      <c r="J1108" s="14"/>
      <c r="K1108" s="14"/>
      <c r="L1108" s="14"/>
    </row>
    <row r="1109" spans="1:12" x14ac:dyDescent="0.2">
      <c r="A1109" s="13" t="s">
        <v>1</v>
      </c>
      <c r="B1109" s="13" t="s">
        <v>1753</v>
      </c>
      <c r="C1109" s="13" t="s">
        <v>1754</v>
      </c>
      <c r="D1109" s="13" t="s">
        <v>1935</v>
      </c>
      <c r="E1109" s="13" t="s">
        <v>1936</v>
      </c>
      <c r="F1109" s="14">
        <v>21.984000000000002</v>
      </c>
      <c r="G1109" s="14"/>
      <c r="H1109" s="14"/>
      <c r="I1109" s="14"/>
      <c r="J1109" s="14"/>
      <c r="K1109" s="14"/>
      <c r="L1109" s="14"/>
    </row>
    <row r="1110" spans="1:12" x14ac:dyDescent="0.2">
      <c r="A1110" s="13" t="s">
        <v>1</v>
      </c>
      <c r="B1110" s="13" t="s">
        <v>1753</v>
      </c>
      <c r="C1110" s="13" t="s">
        <v>1754</v>
      </c>
      <c r="D1110" s="13" t="s">
        <v>1937</v>
      </c>
      <c r="E1110" s="13" t="s">
        <v>1938</v>
      </c>
      <c r="F1110" s="14">
        <v>65.207999999999998</v>
      </c>
      <c r="G1110" s="14"/>
      <c r="H1110" s="14"/>
      <c r="I1110" s="14"/>
      <c r="J1110" s="14"/>
      <c r="K1110" s="14"/>
      <c r="L1110" s="14"/>
    </row>
    <row r="1111" spans="1:12" x14ac:dyDescent="0.2">
      <c r="A1111" s="13"/>
      <c r="B1111" s="13"/>
      <c r="C1111" s="15" t="s">
        <v>1754</v>
      </c>
      <c r="D1111" s="13"/>
      <c r="E1111" s="13"/>
      <c r="F1111" s="14">
        <v>26895.760999999995</v>
      </c>
      <c r="G1111" s="14">
        <f>IFERROR(VLOOKUP(C1111,Лист3!A:B,2,0),0)</f>
        <v>125.04702999999999</v>
      </c>
      <c r="H1111" s="14">
        <f>F1111-G1111</f>
        <v>26770.713969999993</v>
      </c>
      <c r="I1111" s="14">
        <v>8.9359999999999999</v>
      </c>
      <c r="J1111" s="14">
        <f>F1111-I1111</f>
        <v>26886.824999999993</v>
      </c>
      <c r="K1111" s="14">
        <f>IFERROR(VLOOKUP(C1111,Лист4!A:B,2,0),0)</f>
        <v>1197.82781</v>
      </c>
      <c r="L1111" s="14">
        <f>F1111-K1111</f>
        <v>25697.933189999996</v>
      </c>
    </row>
    <row r="1112" spans="1:12" x14ac:dyDescent="0.2">
      <c r="A1112" s="13" t="s">
        <v>1</v>
      </c>
      <c r="B1112" s="13" t="s">
        <v>2637</v>
      </c>
      <c r="C1112" s="13" t="s">
        <v>2638</v>
      </c>
      <c r="D1112" s="13" t="s">
        <v>2639</v>
      </c>
      <c r="E1112" s="13" t="s">
        <v>2640</v>
      </c>
      <c r="F1112" s="14">
        <v>120.456</v>
      </c>
      <c r="G1112" s="14"/>
      <c r="H1112" s="14"/>
      <c r="I1112" s="14"/>
      <c r="J1112" s="14"/>
      <c r="K1112" s="14"/>
      <c r="L1112" s="14"/>
    </row>
    <row r="1113" spans="1:12" x14ac:dyDescent="0.2">
      <c r="A1113" s="13"/>
      <c r="B1113" s="13"/>
      <c r="C1113" s="15" t="s">
        <v>2638</v>
      </c>
      <c r="D1113" s="13"/>
      <c r="E1113" s="13"/>
      <c r="F1113" s="14">
        <v>120.456</v>
      </c>
      <c r="G1113" s="14">
        <f>IFERROR(VLOOKUP(C1113,Лист3!A:B,2,0),0)</f>
        <v>0.63500000000000001</v>
      </c>
      <c r="H1113" s="14">
        <f>F1113-G1113</f>
        <v>119.821</v>
      </c>
      <c r="I1113" s="14">
        <v>0</v>
      </c>
      <c r="J1113" s="14">
        <f>F1113-I1113</f>
        <v>120.456</v>
      </c>
      <c r="K1113" s="14">
        <f>IFERROR(VLOOKUP(C1113,Лист4!A:B,2,0),0)</f>
        <v>0</v>
      </c>
      <c r="L1113" s="14">
        <f>F1113-K1113</f>
        <v>120.456</v>
      </c>
    </row>
    <row r="1114" spans="1:12" x14ac:dyDescent="0.2">
      <c r="A1114" s="13" t="s">
        <v>1</v>
      </c>
      <c r="B1114" s="13" t="s">
        <v>1981</v>
      </c>
      <c r="C1114" s="13" t="s">
        <v>1982</v>
      </c>
      <c r="D1114" s="13" t="s">
        <v>1983</v>
      </c>
      <c r="E1114" s="13" t="s">
        <v>1984</v>
      </c>
      <c r="F1114" s="14">
        <v>2053.5839999999998</v>
      </c>
      <c r="G1114" s="14"/>
      <c r="H1114" s="14"/>
      <c r="I1114" s="14"/>
      <c r="J1114" s="14"/>
      <c r="K1114" s="14"/>
      <c r="L1114" s="14"/>
    </row>
    <row r="1115" spans="1:12" x14ac:dyDescent="0.2">
      <c r="A1115" s="13" t="s">
        <v>1</v>
      </c>
      <c r="B1115" s="13" t="s">
        <v>1981</v>
      </c>
      <c r="C1115" s="13" t="s">
        <v>1982</v>
      </c>
      <c r="D1115" s="13" t="s">
        <v>1985</v>
      </c>
      <c r="E1115" s="13" t="s">
        <v>1986</v>
      </c>
      <c r="F1115" s="14">
        <v>775.48800000000006</v>
      </c>
      <c r="G1115" s="14"/>
      <c r="H1115" s="14"/>
      <c r="I1115" s="14"/>
      <c r="J1115" s="14"/>
      <c r="K1115" s="14"/>
      <c r="L1115" s="14"/>
    </row>
    <row r="1116" spans="1:12" x14ac:dyDescent="0.2">
      <c r="A1116" s="13" t="s">
        <v>1</v>
      </c>
      <c r="B1116" s="13" t="s">
        <v>1981</v>
      </c>
      <c r="C1116" s="13" t="s">
        <v>1982</v>
      </c>
      <c r="D1116" s="13" t="s">
        <v>1987</v>
      </c>
      <c r="E1116" s="13" t="s">
        <v>1988</v>
      </c>
      <c r="F1116" s="14">
        <v>445.72800000000001</v>
      </c>
      <c r="G1116" s="14"/>
      <c r="H1116" s="14"/>
      <c r="I1116" s="14"/>
      <c r="J1116" s="14"/>
      <c r="K1116" s="14"/>
      <c r="L1116" s="14"/>
    </row>
    <row r="1117" spans="1:12" x14ac:dyDescent="0.2">
      <c r="A1117" s="13" t="s">
        <v>1</v>
      </c>
      <c r="B1117" s="13" t="s">
        <v>1981</v>
      </c>
      <c r="C1117" s="13" t="s">
        <v>1982</v>
      </c>
      <c r="D1117" s="13" t="s">
        <v>1989</v>
      </c>
      <c r="E1117" s="13" t="s">
        <v>1990</v>
      </c>
      <c r="F1117" s="14">
        <v>227.44800000000001</v>
      </c>
      <c r="G1117" s="14"/>
      <c r="H1117" s="14"/>
      <c r="I1117" s="14"/>
      <c r="J1117" s="14"/>
      <c r="K1117" s="14"/>
      <c r="L1117" s="14"/>
    </row>
    <row r="1118" spans="1:12" x14ac:dyDescent="0.2">
      <c r="A1118" s="13" t="s">
        <v>1</v>
      </c>
      <c r="B1118" s="13" t="s">
        <v>1981</v>
      </c>
      <c r="C1118" s="13" t="s">
        <v>1982</v>
      </c>
      <c r="D1118" s="13" t="s">
        <v>1991</v>
      </c>
      <c r="E1118" s="13" t="s">
        <v>1992</v>
      </c>
      <c r="F1118" s="14">
        <v>25.248000000000001</v>
      </c>
      <c r="G1118" s="14"/>
      <c r="H1118" s="14"/>
      <c r="I1118" s="14"/>
      <c r="J1118" s="14"/>
      <c r="K1118" s="14"/>
      <c r="L1118" s="14"/>
    </row>
    <row r="1119" spans="1:12" x14ac:dyDescent="0.2">
      <c r="A1119" s="13" t="s">
        <v>1</v>
      </c>
      <c r="B1119" s="13" t="s">
        <v>1981</v>
      </c>
      <c r="C1119" s="13" t="s">
        <v>1982</v>
      </c>
      <c r="D1119" s="13" t="s">
        <v>1993</v>
      </c>
      <c r="E1119" s="13" t="s">
        <v>1994</v>
      </c>
      <c r="F1119" s="14">
        <v>125.11199999999999</v>
      </c>
      <c r="G1119" s="14"/>
      <c r="H1119" s="14"/>
      <c r="I1119" s="14"/>
      <c r="J1119" s="14"/>
      <c r="K1119" s="14"/>
      <c r="L1119" s="14"/>
    </row>
    <row r="1120" spans="1:12" x14ac:dyDescent="0.2">
      <c r="A1120" s="13" t="s">
        <v>1</v>
      </c>
      <c r="B1120" s="13" t="s">
        <v>1981</v>
      </c>
      <c r="C1120" s="13" t="s">
        <v>1982</v>
      </c>
      <c r="D1120" s="13" t="s">
        <v>1995</v>
      </c>
      <c r="E1120" s="13" t="s">
        <v>1996</v>
      </c>
      <c r="F1120" s="14">
        <v>61.344000000000001</v>
      </c>
      <c r="G1120" s="14"/>
      <c r="H1120" s="14"/>
      <c r="I1120" s="14"/>
      <c r="J1120" s="14"/>
      <c r="K1120" s="14"/>
      <c r="L1120" s="14"/>
    </row>
    <row r="1121" spans="1:12" x14ac:dyDescent="0.2">
      <c r="A1121" s="13" t="s">
        <v>1</v>
      </c>
      <c r="B1121" s="13" t="s">
        <v>1981</v>
      </c>
      <c r="C1121" s="13" t="s">
        <v>1982</v>
      </c>
      <c r="D1121" s="13" t="s">
        <v>391</v>
      </c>
      <c r="E1121" s="13" t="s">
        <v>1997</v>
      </c>
      <c r="F1121" s="14">
        <v>19.512</v>
      </c>
      <c r="G1121" s="14"/>
      <c r="H1121" s="14"/>
      <c r="I1121" s="14"/>
      <c r="J1121" s="14"/>
      <c r="K1121" s="14"/>
      <c r="L1121" s="14"/>
    </row>
    <row r="1122" spans="1:12" x14ac:dyDescent="0.2">
      <c r="A1122" s="13" t="s">
        <v>1</v>
      </c>
      <c r="B1122" s="13" t="s">
        <v>1981</v>
      </c>
      <c r="C1122" s="13" t="s">
        <v>1982</v>
      </c>
      <c r="D1122" s="13" t="s">
        <v>1998</v>
      </c>
      <c r="E1122" s="13" t="s">
        <v>1999</v>
      </c>
      <c r="F1122" s="14">
        <v>35.520000000000003</v>
      </c>
      <c r="G1122" s="14"/>
      <c r="H1122" s="14"/>
      <c r="I1122" s="14"/>
      <c r="J1122" s="14"/>
      <c r="K1122" s="14"/>
      <c r="L1122" s="14"/>
    </row>
    <row r="1123" spans="1:12" x14ac:dyDescent="0.2">
      <c r="A1123" s="13" t="s">
        <v>1</v>
      </c>
      <c r="B1123" s="13" t="s">
        <v>1981</v>
      </c>
      <c r="C1123" s="13" t="s">
        <v>1982</v>
      </c>
      <c r="D1123" s="13" t="s">
        <v>2000</v>
      </c>
      <c r="E1123" s="13" t="s">
        <v>2001</v>
      </c>
      <c r="F1123" s="14">
        <v>125.52</v>
      </c>
      <c r="G1123" s="14"/>
      <c r="H1123" s="14"/>
      <c r="I1123" s="14"/>
      <c r="J1123" s="14"/>
      <c r="K1123" s="14"/>
      <c r="L1123" s="14"/>
    </row>
    <row r="1124" spans="1:12" x14ac:dyDescent="0.2">
      <c r="A1124" s="13" t="s">
        <v>1</v>
      </c>
      <c r="B1124" s="13" t="s">
        <v>1981</v>
      </c>
      <c r="C1124" s="13" t="s">
        <v>1982</v>
      </c>
      <c r="D1124" s="13" t="s">
        <v>2002</v>
      </c>
      <c r="E1124" s="13" t="s">
        <v>2003</v>
      </c>
      <c r="F1124" s="14">
        <v>17.303999999999998</v>
      </c>
      <c r="G1124" s="14"/>
      <c r="H1124" s="14"/>
      <c r="I1124" s="14"/>
      <c r="J1124" s="14"/>
      <c r="K1124" s="14"/>
      <c r="L1124" s="14"/>
    </row>
    <row r="1125" spans="1:12" x14ac:dyDescent="0.2">
      <c r="A1125" s="13" t="s">
        <v>1</v>
      </c>
      <c r="B1125" s="13" t="s">
        <v>1981</v>
      </c>
      <c r="C1125" s="13" t="s">
        <v>1982</v>
      </c>
      <c r="D1125" s="13" t="s">
        <v>2004</v>
      </c>
      <c r="E1125" s="13" t="s">
        <v>2005</v>
      </c>
      <c r="F1125" s="14">
        <v>35.520000000000003</v>
      </c>
      <c r="G1125" s="14"/>
      <c r="H1125" s="14"/>
      <c r="I1125" s="14"/>
      <c r="J1125" s="14"/>
      <c r="K1125" s="14"/>
      <c r="L1125" s="14"/>
    </row>
    <row r="1126" spans="1:12" x14ac:dyDescent="0.2">
      <c r="A1126" s="13" t="s">
        <v>1</v>
      </c>
      <c r="B1126" s="13" t="s">
        <v>1981</v>
      </c>
      <c r="C1126" s="13" t="s">
        <v>1982</v>
      </c>
      <c r="D1126" s="13" t="s">
        <v>2006</v>
      </c>
      <c r="E1126" s="13" t="s">
        <v>2007</v>
      </c>
      <c r="F1126" s="14">
        <v>126.96</v>
      </c>
      <c r="G1126" s="14"/>
      <c r="H1126" s="14"/>
      <c r="I1126" s="14"/>
      <c r="J1126" s="14"/>
      <c r="K1126" s="14"/>
      <c r="L1126" s="14"/>
    </row>
    <row r="1127" spans="1:12" x14ac:dyDescent="0.2">
      <c r="A1127" s="13" t="s">
        <v>1</v>
      </c>
      <c r="B1127" s="13" t="s">
        <v>1981</v>
      </c>
      <c r="C1127" s="13" t="s">
        <v>1982</v>
      </c>
      <c r="D1127" s="13" t="s">
        <v>2008</v>
      </c>
      <c r="E1127" s="13" t="s">
        <v>2009</v>
      </c>
      <c r="F1127" s="14">
        <v>105.072</v>
      </c>
      <c r="G1127" s="14"/>
      <c r="H1127" s="14"/>
      <c r="I1127" s="14"/>
      <c r="J1127" s="14"/>
      <c r="K1127" s="14"/>
      <c r="L1127" s="14"/>
    </row>
    <row r="1128" spans="1:12" x14ac:dyDescent="0.2">
      <c r="A1128" s="13" t="s">
        <v>1</v>
      </c>
      <c r="B1128" s="13" t="s">
        <v>1981</v>
      </c>
      <c r="C1128" s="13" t="s">
        <v>1982</v>
      </c>
      <c r="D1128" s="13" t="s">
        <v>2010</v>
      </c>
      <c r="E1128" s="13" t="s">
        <v>2011</v>
      </c>
      <c r="F1128" s="14">
        <v>16.295999999999999</v>
      </c>
      <c r="G1128" s="14"/>
      <c r="H1128" s="14"/>
      <c r="I1128" s="14"/>
      <c r="J1128" s="14"/>
      <c r="K1128" s="14"/>
      <c r="L1128" s="14"/>
    </row>
    <row r="1129" spans="1:12" x14ac:dyDescent="0.2">
      <c r="A1129" s="13" t="s">
        <v>1</v>
      </c>
      <c r="B1129" s="13" t="s">
        <v>1981</v>
      </c>
      <c r="C1129" s="13" t="s">
        <v>1982</v>
      </c>
      <c r="D1129" s="13" t="s">
        <v>2012</v>
      </c>
      <c r="E1129" s="13" t="s">
        <v>2013</v>
      </c>
      <c r="F1129" s="14">
        <v>29.616</v>
      </c>
      <c r="G1129" s="14"/>
      <c r="H1129" s="14"/>
      <c r="I1129" s="14"/>
      <c r="J1129" s="14"/>
      <c r="K1129" s="14"/>
      <c r="L1129" s="14"/>
    </row>
    <row r="1130" spans="1:12" x14ac:dyDescent="0.2">
      <c r="A1130" s="13" t="s">
        <v>1</v>
      </c>
      <c r="B1130" s="13" t="s">
        <v>1981</v>
      </c>
      <c r="C1130" s="13" t="s">
        <v>1982</v>
      </c>
      <c r="D1130" s="13" t="s">
        <v>1460</v>
      </c>
      <c r="E1130" s="13" t="s">
        <v>2014</v>
      </c>
      <c r="F1130" s="14">
        <v>20.591999999999999</v>
      </c>
      <c r="G1130" s="14"/>
      <c r="H1130" s="14"/>
      <c r="I1130" s="14"/>
      <c r="J1130" s="14"/>
      <c r="K1130" s="14"/>
      <c r="L1130" s="14"/>
    </row>
    <row r="1131" spans="1:12" x14ac:dyDescent="0.2">
      <c r="A1131" s="13" t="s">
        <v>1</v>
      </c>
      <c r="B1131" s="13" t="s">
        <v>1981</v>
      </c>
      <c r="C1131" s="13" t="s">
        <v>1982</v>
      </c>
      <c r="D1131" s="13" t="s">
        <v>2015</v>
      </c>
      <c r="E1131" s="13" t="s">
        <v>2016</v>
      </c>
      <c r="F1131" s="14">
        <v>47.783999999999999</v>
      </c>
      <c r="G1131" s="14"/>
      <c r="H1131" s="14"/>
      <c r="I1131" s="14"/>
      <c r="J1131" s="14"/>
      <c r="K1131" s="14"/>
      <c r="L1131" s="14"/>
    </row>
    <row r="1132" spans="1:12" x14ac:dyDescent="0.2">
      <c r="A1132" s="13" t="s">
        <v>1</v>
      </c>
      <c r="B1132" s="13" t="s">
        <v>1981</v>
      </c>
      <c r="C1132" s="13" t="s">
        <v>1982</v>
      </c>
      <c r="D1132" s="13" t="s">
        <v>2017</v>
      </c>
      <c r="E1132" s="13" t="s">
        <v>2018</v>
      </c>
      <c r="F1132" s="14">
        <v>130.10400000000001</v>
      </c>
      <c r="G1132" s="14"/>
      <c r="H1132" s="14"/>
      <c r="I1132" s="14"/>
      <c r="J1132" s="14"/>
      <c r="K1132" s="14"/>
      <c r="L1132" s="14"/>
    </row>
    <row r="1133" spans="1:12" x14ac:dyDescent="0.2">
      <c r="A1133" s="13" t="s">
        <v>1</v>
      </c>
      <c r="B1133" s="13" t="s">
        <v>1981</v>
      </c>
      <c r="C1133" s="13" t="s">
        <v>1982</v>
      </c>
      <c r="D1133" s="13" t="s">
        <v>2019</v>
      </c>
      <c r="E1133" s="13" t="s">
        <v>2020</v>
      </c>
      <c r="F1133" s="14">
        <v>36.311999999999998</v>
      </c>
      <c r="G1133" s="14"/>
      <c r="H1133" s="14"/>
      <c r="I1133" s="14"/>
      <c r="J1133" s="14"/>
      <c r="K1133" s="14"/>
      <c r="L1133" s="14"/>
    </row>
    <row r="1134" spans="1:12" x14ac:dyDescent="0.2">
      <c r="A1134" s="13" t="s">
        <v>1</v>
      </c>
      <c r="B1134" s="13" t="s">
        <v>1981</v>
      </c>
      <c r="C1134" s="13" t="s">
        <v>1982</v>
      </c>
      <c r="D1134" s="13" t="s">
        <v>2021</v>
      </c>
      <c r="E1134" s="13" t="s">
        <v>2022</v>
      </c>
      <c r="F1134" s="14">
        <v>33</v>
      </c>
      <c r="G1134" s="14"/>
      <c r="H1134" s="14"/>
      <c r="I1134" s="14"/>
      <c r="J1134" s="14"/>
      <c r="K1134" s="14"/>
      <c r="L1134" s="14"/>
    </row>
    <row r="1135" spans="1:12" x14ac:dyDescent="0.2">
      <c r="A1135" s="13" t="s">
        <v>1</v>
      </c>
      <c r="B1135" s="13" t="s">
        <v>1981</v>
      </c>
      <c r="C1135" s="13" t="s">
        <v>1982</v>
      </c>
      <c r="D1135" s="13" t="s">
        <v>2023</v>
      </c>
      <c r="E1135" s="13" t="s">
        <v>2024</v>
      </c>
      <c r="F1135" s="14">
        <v>35.520000000000003</v>
      </c>
      <c r="G1135" s="14"/>
      <c r="H1135" s="14"/>
      <c r="I1135" s="14"/>
      <c r="J1135" s="14"/>
      <c r="K1135" s="14"/>
      <c r="L1135" s="14"/>
    </row>
    <row r="1136" spans="1:12" x14ac:dyDescent="0.2">
      <c r="A1136" s="13" t="s">
        <v>1</v>
      </c>
      <c r="B1136" s="13" t="s">
        <v>1981</v>
      </c>
      <c r="C1136" s="13" t="s">
        <v>1982</v>
      </c>
      <c r="D1136" s="13" t="s">
        <v>2025</v>
      </c>
      <c r="E1136" s="13" t="s">
        <v>2026</v>
      </c>
      <c r="F1136" s="14">
        <v>13.391999999999999</v>
      </c>
      <c r="G1136" s="14"/>
      <c r="H1136" s="14"/>
      <c r="I1136" s="14"/>
      <c r="J1136" s="14"/>
      <c r="K1136" s="14"/>
      <c r="L1136" s="14"/>
    </row>
    <row r="1137" spans="1:12" x14ac:dyDescent="0.2">
      <c r="A1137" s="13" t="s">
        <v>1</v>
      </c>
      <c r="B1137" s="13" t="s">
        <v>1981</v>
      </c>
      <c r="C1137" s="13" t="s">
        <v>1982</v>
      </c>
      <c r="D1137" s="13" t="s">
        <v>2027</v>
      </c>
      <c r="E1137" s="13" t="s">
        <v>2028</v>
      </c>
      <c r="F1137" s="14">
        <v>19.488</v>
      </c>
      <c r="G1137" s="14"/>
      <c r="H1137" s="14"/>
      <c r="I1137" s="14"/>
      <c r="J1137" s="14"/>
      <c r="K1137" s="14"/>
      <c r="L1137" s="14"/>
    </row>
    <row r="1138" spans="1:12" x14ac:dyDescent="0.2">
      <c r="A1138" s="13" t="s">
        <v>1</v>
      </c>
      <c r="B1138" s="13" t="s">
        <v>1981</v>
      </c>
      <c r="C1138" s="13" t="s">
        <v>1982</v>
      </c>
      <c r="D1138" s="13" t="s">
        <v>2029</v>
      </c>
      <c r="E1138" s="13" t="s">
        <v>2030</v>
      </c>
      <c r="F1138" s="14">
        <v>35.520000000000003</v>
      </c>
      <c r="G1138" s="14"/>
      <c r="H1138" s="14"/>
      <c r="I1138" s="14"/>
      <c r="J1138" s="14"/>
      <c r="K1138" s="14"/>
      <c r="L1138" s="14"/>
    </row>
    <row r="1139" spans="1:12" x14ac:dyDescent="0.2">
      <c r="A1139" s="13" t="s">
        <v>1</v>
      </c>
      <c r="B1139" s="13" t="s">
        <v>1981</v>
      </c>
      <c r="C1139" s="13" t="s">
        <v>1982</v>
      </c>
      <c r="D1139" s="13" t="s">
        <v>2031</v>
      </c>
      <c r="E1139" s="13" t="s">
        <v>2032</v>
      </c>
      <c r="F1139" s="14">
        <v>20.52</v>
      </c>
      <c r="G1139" s="14"/>
      <c r="H1139" s="14"/>
      <c r="I1139" s="14"/>
      <c r="J1139" s="14"/>
      <c r="K1139" s="14"/>
      <c r="L1139" s="14"/>
    </row>
    <row r="1140" spans="1:12" x14ac:dyDescent="0.2">
      <c r="A1140" s="13" t="s">
        <v>1</v>
      </c>
      <c r="B1140" s="13" t="s">
        <v>1981</v>
      </c>
      <c r="C1140" s="13" t="s">
        <v>1982</v>
      </c>
      <c r="D1140" s="13" t="s">
        <v>2033</v>
      </c>
      <c r="E1140" s="13" t="s">
        <v>2034</v>
      </c>
      <c r="F1140" s="14">
        <v>136.96799999999999</v>
      </c>
      <c r="G1140" s="14"/>
      <c r="H1140" s="14"/>
      <c r="I1140" s="14"/>
      <c r="J1140" s="14"/>
      <c r="K1140" s="14"/>
      <c r="L1140" s="14"/>
    </row>
    <row r="1141" spans="1:12" x14ac:dyDescent="0.2">
      <c r="A1141" s="13" t="s">
        <v>1</v>
      </c>
      <c r="B1141" s="13" t="s">
        <v>1981</v>
      </c>
      <c r="C1141" s="13" t="s">
        <v>1982</v>
      </c>
      <c r="D1141" s="13" t="s">
        <v>2035</v>
      </c>
      <c r="E1141" s="13" t="s">
        <v>2036</v>
      </c>
      <c r="F1141" s="14">
        <v>35.520000000000003</v>
      </c>
      <c r="G1141" s="14"/>
      <c r="H1141" s="14"/>
      <c r="I1141" s="14"/>
      <c r="J1141" s="14"/>
      <c r="K1141" s="14"/>
      <c r="L1141" s="14"/>
    </row>
    <row r="1142" spans="1:12" x14ac:dyDescent="0.2">
      <c r="A1142" s="13" t="s">
        <v>1</v>
      </c>
      <c r="B1142" s="13" t="s">
        <v>1981</v>
      </c>
      <c r="C1142" s="13" t="s">
        <v>1982</v>
      </c>
      <c r="D1142" s="13" t="s">
        <v>2037</v>
      </c>
      <c r="E1142" s="13" t="s">
        <v>2038</v>
      </c>
      <c r="F1142" s="14">
        <v>72.311999999999998</v>
      </c>
      <c r="G1142" s="14"/>
      <c r="H1142" s="14"/>
      <c r="I1142" s="14"/>
      <c r="J1142" s="14"/>
      <c r="K1142" s="14"/>
      <c r="L1142" s="14"/>
    </row>
    <row r="1143" spans="1:12" x14ac:dyDescent="0.2">
      <c r="A1143" s="13" t="s">
        <v>1</v>
      </c>
      <c r="B1143" s="13" t="s">
        <v>1981</v>
      </c>
      <c r="C1143" s="13" t="s">
        <v>1982</v>
      </c>
      <c r="D1143" s="13" t="s">
        <v>2039</v>
      </c>
      <c r="E1143" s="13" t="s">
        <v>2040</v>
      </c>
      <c r="F1143" s="14">
        <v>10.343999999999999</v>
      </c>
      <c r="G1143" s="14"/>
      <c r="H1143" s="14"/>
      <c r="I1143" s="14"/>
      <c r="J1143" s="14"/>
      <c r="K1143" s="14"/>
      <c r="L1143" s="14"/>
    </row>
    <row r="1144" spans="1:12" x14ac:dyDescent="0.2">
      <c r="A1144" s="13" t="s">
        <v>1</v>
      </c>
      <c r="B1144" s="13" t="s">
        <v>1981</v>
      </c>
      <c r="C1144" s="13" t="s">
        <v>1982</v>
      </c>
      <c r="D1144" s="13" t="s">
        <v>2041</v>
      </c>
      <c r="E1144" s="13" t="s">
        <v>2042</v>
      </c>
      <c r="F1144" s="14">
        <v>35.520000000000003</v>
      </c>
      <c r="G1144" s="14"/>
      <c r="H1144" s="14"/>
      <c r="I1144" s="14"/>
      <c r="J1144" s="14"/>
      <c r="K1144" s="14"/>
      <c r="L1144" s="14"/>
    </row>
    <row r="1145" spans="1:12" x14ac:dyDescent="0.2">
      <c r="A1145" s="13" t="s">
        <v>1</v>
      </c>
      <c r="B1145" s="13" t="s">
        <v>1981</v>
      </c>
      <c r="C1145" s="13" t="s">
        <v>1982</v>
      </c>
      <c r="D1145" s="13" t="s">
        <v>2043</v>
      </c>
      <c r="E1145" s="13" t="s">
        <v>2044</v>
      </c>
      <c r="F1145" s="14">
        <v>19.079999999999998</v>
      </c>
      <c r="G1145" s="14"/>
      <c r="H1145" s="14"/>
      <c r="I1145" s="14"/>
      <c r="J1145" s="14"/>
      <c r="K1145" s="14"/>
      <c r="L1145" s="14"/>
    </row>
    <row r="1146" spans="1:12" x14ac:dyDescent="0.2">
      <c r="A1146" s="13" t="s">
        <v>1</v>
      </c>
      <c r="B1146" s="13" t="s">
        <v>1981</v>
      </c>
      <c r="C1146" s="13" t="s">
        <v>1982</v>
      </c>
      <c r="D1146" s="13" t="s">
        <v>2045</v>
      </c>
      <c r="E1146" s="13" t="s">
        <v>2046</v>
      </c>
      <c r="F1146" s="14">
        <v>83.471999999999994</v>
      </c>
      <c r="G1146" s="14"/>
      <c r="H1146" s="14"/>
      <c r="I1146" s="14"/>
      <c r="J1146" s="14"/>
      <c r="K1146" s="14"/>
      <c r="L1146" s="14"/>
    </row>
    <row r="1147" spans="1:12" x14ac:dyDescent="0.2">
      <c r="A1147" s="13" t="s">
        <v>1</v>
      </c>
      <c r="B1147" s="13" t="s">
        <v>1981</v>
      </c>
      <c r="C1147" s="13" t="s">
        <v>1982</v>
      </c>
      <c r="D1147" s="13" t="s">
        <v>1701</v>
      </c>
      <c r="E1147" s="13" t="s">
        <v>2047</v>
      </c>
      <c r="F1147" s="14">
        <v>12.984</v>
      </c>
      <c r="G1147" s="14"/>
      <c r="H1147" s="14"/>
      <c r="I1147" s="14"/>
      <c r="J1147" s="14"/>
      <c r="K1147" s="14"/>
      <c r="L1147" s="14"/>
    </row>
    <row r="1148" spans="1:12" x14ac:dyDescent="0.2">
      <c r="A1148" s="13" t="s">
        <v>1</v>
      </c>
      <c r="B1148" s="13" t="s">
        <v>1981</v>
      </c>
      <c r="C1148" s="13" t="s">
        <v>1982</v>
      </c>
      <c r="D1148" s="13" t="s">
        <v>2048</v>
      </c>
      <c r="E1148" s="13" t="s">
        <v>2049</v>
      </c>
      <c r="F1148" s="14">
        <v>73.775999999999996</v>
      </c>
      <c r="G1148" s="14"/>
      <c r="H1148" s="14"/>
      <c r="I1148" s="14"/>
      <c r="J1148" s="14"/>
      <c r="K1148" s="14"/>
      <c r="L1148" s="14"/>
    </row>
    <row r="1149" spans="1:12" x14ac:dyDescent="0.2">
      <c r="A1149" s="13" t="s">
        <v>1</v>
      </c>
      <c r="B1149" s="13" t="s">
        <v>1981</v>
      </c>
      <c r="C1149" s="13" t="s">
        <v>1982</v>
      </c>
      <c r="D1149" s="13" t="s">
        <v>2050</v>
      </c>
      <c r="E1149" s="13" t="s">
        <v>2051</v>
      </c>
      <c r="F1149" s="14">
        <v>105.16800000000001</v>
      </c>
      <c r="G1149" s="14"/>
      <c r="H1149" s="14"/>
      <c r="I1149" s="14"/>
      <c r="J1149" s="14"/>
      <c r="K1149" s="14"/>
      <c r="L1149" s="14"/>
    </row>
    <row r="1150" spans="1:12" x14ac:dyDescent="0.2">
      <c r="A1150" s="13" t="s">
        <v>1</v>
      </c>
      <c r="B1150" s="13" t="s">
        <v>1981</v>
      </c>
      <c r="C1150" s="13" t="s">
        <v>1982</v>
      </c>
      <c r="D1150" s="13" t="s">
        <v>2052</v>
      </c>
      <c r="E1150" s="13" t="s">
        <v>2053</v>
      </c>
      <c r="F1150" s="14">
        <v>34.799999999999997</v>
      </c>
      <c r="G1150" s="14"/>
      <c r="H1150" s="14"/>
      <c r="I1150" s="14"/>
      <c r="J1150" s="14"/>
      <c r="K1150" s="14"/>
      <c r="L1150" s="14"/>
    </row>
    <row r="1151" spans="1:12" x14ac:dyDescent="0.2">
      <c r="A1151" s="13" t="s">
        <v>1</v>
      </c>
      <c r="B1151" s="13" t="s">
        <v>1981</v>
      </c>
      <c r="C1151" s="13" t="s">
        <v>1982</v>
      </c>
      <c r="D1151" s="13" t="s">
        <v>928</v>
      </c>
      <c r="E1151" s="13" t="s">
        <v>2054</v>
      </c>
      <c r="F1151" s="14">
        <v>35.520000000000003</v>
      </c>
      <c r="G1151" s="14"/>
      <c r="H1151" s="14"/>
      <c r="I1151" s="14"/>
      <c r="J1151" s="14"/>
      <c r="K1151" s="14"/>
      <c r="L1151" s="14"/>
    </row>
    <row r="1152" spans="1:12" x14ac:dyDescent="0.2">
      <c r="A1152" s="13" t="s">
        <v>1</v>
      </c>
      <c r="B1152" s="13" t="s">
        <v>1981</v>
      </c>
      <c r="C1152" s="13" t="s">
        <v>1982</v>
      </c>
      <c r="D1152" s="13" t="s">
        <v>2055</v>
      </c>
      <c r="E1152" s="13" t="s">
        <v>2056</v>
      </c>
      <c r="F1152" s="14">
        <v>25.56</v>
      </c>
      <c r="G1152" s="14"/>
      <c r="H1152" s="14"/>
      <c r="I1152" s="14"/>
      <c r="J1152" s="14"/>
      <c r="K1152" s="14"/>
      <c r="L1152" s="14"/>
    </row>
    <row r="1153" spans="1:12" x14ac:dyDescent="0.2">
      <c r="A1153" s="13" t="s">
        <v>1</v>
      </c>
      <c r="B1153" s="13" t="s">
        <v>1981</v>
      </c>
      <c r="C1153" s="13" t="s">
        <v>1982</v>
      </c>
      <c r="D1153" s="13" t="s">
        <v>2057</v>
      </c>
      <c r="E1153" s="13" t="s">
        <v>2058</v>
      </c>
      <c r="F1153" s="14">
        <v>35.520000000000003</v>
      </c>
      <c r="G1153" s="14"/>
      <c r="H1153" s="14"/>
      <c r="I1153" s="14"/>
      <c r="J1153" s="14"/>
      <c r="K1153" s="14"/>
      <c r="L1153" s="14"/>
    </row>
    <row r="1154" spans="1:12" x14ac:dyDescent="0.2">
      <c r="A1154" s="13" t="s">
        <v>1</v>
      </c>
      <c r="B1154" s="13" t="s">
        <v>1981</v>
      </c>
      <c r="C1154" s="13" t="s">
        <v>1982</v>
      </c>
      <c r="D1154" s="13" t="s">
        <v>2059</v>
      </c>
      <c r="E1154" s="13" t="s">
        <v>2060</v>
      </c>
      <c r="F1154" s="14">
        <v>85.296000000000006</v>
      </c>
      <c r="G1154" s="14"/>
      <c r="H1154" s="14"/>
      <c r="I1154" s="14"/>
      <c r="J1154" s="14"/>
      <c r="K1154" s="14"/>
      <c r="L1154" s="14"/>
    </row>
    <row r="1155" spans="1:12" x14ac:dyDescent="0.2">
      <c r="A1155" s="13" t="s">
        <v>1</v>
      </c>
      <c r="B1155" s="13" t="s">
        <v>1981</v>
      </c>
      <c r="C1155" s="13" t="s">
        <v>1982</v>
      </c>
      <c r="D1155" s="13" t="s">
        <v>2061</v>
      </c>
      <c r="E1155" s="13" t="s">
        <v>2062</v>
      </c>
      <c r="F1155" s="14">
        <v>126.816</v>
      </c>
      <c r="G1155" s="14"/>
      <c r="H1155" s="14"/>
      <c r="I1155" s="14"/>
      <c r="J1155" s="14"/>
      <c r="K1155" s="14"/>
      <c r="L1155" s="14"/>
    </row>
    <row r="1156" spans="1:12" x14ac:dyDescent="0.2">
      <c r="A1156" s="13" t="s">
        <v>1</v>
      </c>
      <c r="B1156" s="13" t="s">
        <v>1981</v>
      </c>
      <c r="C1156" s="13" t="s">
        <v>1982</v>
      </c>
      <c r="D1156" s="13" t="s">
        <v>435</v>
      </c>
      <c r="E1156" s="13" t="s">
        <v>2063</v>
      </c>
      <c r="F1156" s="14">
        <v>10.32</v>
      </c>
      <c r="G1156" s="14"/>
      <c r="H1156" s="14"/>
      <c r="I1156" s="14"/>
      <c r="J1156" s="14"/>
      <c r="K1156" s="14"/>
      <c r="L1156" s="14"/>
    </row>
    <row r="1157" spans="1:12" x14ac:dyDescent="0.2">
      <c r="A1157" s="13" t="s">
        <v>1</v>
      </c>
      <c r="B1157" s="13" t="s">
        <v>1981</v>
      </c>
      <c r="C1157" s="13" t="s">
        <v>1982</v>
      </c>
      <c r="D1157" s="13" t="s">
        <v>2064</v>
      </c>
      <c r="E1157" s="13" t="s">
        <v>2065</v>
      </c>
      <c r="F1157" s="14">
        <v>35.520000000000003</v>
      </c>
      <c r="G1157" s="14"/>
      <c r="H1157" s="14"/>
      <c r="I1157" s="14"/>
      <c r="J1157" s="14"/>
      <c r="K1157" s="14"/>
      <c r="L1157" s="14"/>
    </row>
    <row r="1158" spans="1:12" x14ac:dyDescent="0.2">
      <c r="A1158" s="13" t="s">
        <v>1</v>
      </c>
      <c r="B1158" s="13" t="s">
        <v>1981</v>
      </c>
      <c r="C1158" s="13" t="s">
        <v>1982</v>
      </c>
      <c r="D1158" s="13" t="s">
        <v>2066</v>
      </c>
      <c r="E1158" s="13" t="s">
        <v>2067</v>
      </c>
      <c r="F1158" s="14">
        <v>422.4</v>
      </c>
      <c r="G1158" s="14"/>
      <c r="H1158" s="14"/>
      <c r="I1158" s="14"/>
      <c r="J1158" s="14"/>
      <c r="K1158" s="14"/>
      <c r="L1158" s="14"/>
    </row>
    <row r="1159" spans="1:12" x14ac:dyDescent="0.2">
      <c r="A1159" s="13" t="s">
        <v>1</v>
      </c>
      <c r="B1159" s="13" t="s">
        <v>1981</v>
      </c>
      <c r="C1159" s="13" t="s">
        <v>1982</v>
      </c>
      <c r="D1159" s="13" t="s">
        <v>2068</v>
      </c>
      <c r="E1159" s="13" t="s">
        <v>2069</v>
      </c>
      <c r="F1159" s="14">
        <v>72.72</v>
      </c>
      <c r="G1159" s="14"/>
      <c r="H1159" s="14"/>
      <c r="I1159" s="14"/>
      <c r="J1159" s="14"/>
      <c r="K1159" s="14"/>
      <c r="L1159" s="14"/>
    </row>
    <row r="1160" spans="1:12" x14ac:dyDescent="0.2">
      <c r="A1160" s="13" t="s">
        <v>1</v>
      </c>
      <c r="B1160" s="13" t="s">
        <v>1981</v>
      </c>
      <c r="C1160" s="13" t="s">
        <v>1982</v>
      </c>
      <c r="D1160" s="13" t="s">
        <v>2070</v>
      </c>
      <c r="E1160" s="13" t="s">
        <v>2071</v>
      </c>
      <c r="F1160" s="14">
        <v>9.24</v>
      </c>
      <c r="G1160" s="14"/>
      <c r="H1160" s="14"/>
      <c r="I1160" s="14"/>
      <c r="J1160" s="14"/>
      <c r="K1160" s="14"/>
      <c r="L1160" s="14"/>
    </row>
    <row r="1161" spans="1:12" x14ac:dyDescent="0.2">
      <c r="A1161" s="13" t="s">
        <v>1</v>
      </c>
      <c r="B1161" s="13" t="s">
        <v>1981</v>
      </c>
      <c r="C1161" s="13" t="s">
        <v>1982</v>
      </c>
      <c r="D1161" s="13" t="s">
        <v>2072</v>
      </c>
      <c r="E1161" s="13" t="s">
        <v>2073</v>
      </c>
      <c r="F1161" s="14">
        <v>72</v>
      </c>
      <c r="G1161" s="14"/>
      <c r="H1161" s="14"/>
      <c r="I1161" s="14"/>
      <c r="J1161" s="14"/>
      <c r="K1161" s="14"/>
      <c r="L1161" s="14"/>
    </row>
    <row r="1162" spans="1:12" x14ac:dyDescent="0.2">
      <c r="A1162" s="13" t="s">
        <v>1</v>
      </c>
      <c r="B1162" s="13" t="s">
        <v>1981</v>
      </c>
      <c r="C1162" s="13" t="s">
        <v>1982</v>
      </c>
      <c r="D1162" s="13" t="s">
        <v>2074</v>
      </c>
      <c r="E1162" s="13" t="s">
        <v>2075</v>
      </c>
      <c r="F1162" s="14">
        <v>60</v>
      </c>
      <c r="G1162" s="14"/>
      <c r="H1162" s="14"/>
      <c r="I1162" s="14"/>
      <c r="J1162" s="14"/>
      <c r="K1162" s="14"/>
      <c r="L1162" s="14"/>
    </row>
    <row r="1163" spans="1:12" x14ac:dyDescent="0.2">
      <c r="A1163" s="13" t="s">
        <v>1</v>
      </c>
      <c r="B1163" s="13" t="s">
        <v>1981</v>
      </c>
      <c r="C1163" s="13" t="s">
        <v>1982</v>
      </c>
      <c r="D1163" s="13" t="s">
        <v>2076</v>
      </c>
      <c r="E1163" s="13" t="s">
        <v>2077</v>
      </c>
      <c r="F1163" s="14">
        <v>16.8</v>
      </c>
      <c r="G1163" s="14"/>
      <c r="H1163" s="14"/>
      <c r="I1163" s="14"/>
      <c r="J1163" s="14"/>
      <c r="K1163" s="14"/>
      <c r="L1163" s="14"/>
    </row>
    <row r="1164" spans="1:12" x14ac:dyDescent="0.2">
      <c r="A1164" s="13" t="s">
        <v>1</v>
      </c>
      <c r="B1164" s="13" t="s">
        <v>1981</v>
      </c>
      <c r="C1164" s="13" t="s">
        <v>1982</v>
      </c>
      <c r="D1164" s="13" t="s">
        <v>2045</v>
      </c>
      <c r="E1164" s="13" t="s">
        <v>2078</v>
      </c>
      <c r="F1164" s="14">
        <v>312</v>
      </c>
      <c r="G1164" s="14"/>
      <c r="H1164" s="14"/>
      <c r="I1164" s="14"/>
      <c r="J1164" s="14"/>
      <c r="K1164" s="14"/>
      <c r="L1164" s="14"/>
    </row>
    <row r="1165" spans="1:12" x14ac:dyDescent="0.2">
      <c r="A1165" s="13" t="s">
        <v>1</v>
      </c>
      <c r="B1165" s="13" t="s">
        <v>1981</v>
      </c>
      <c r="C1165" s="13" t="s">
        <v>1982</v>
      </c>
      <c r="D1165" s="13" t="s">
        <v>2079</v>
      </c>
      <c r="E1165" s="13" t="s">
        <v>2080</v>
      </c>
      <c r="F1165" s="14">
        <v>72</v>
      </c>
      <c r="G1165" s="14"/>
      <c r="H1165" s="14"/>
      <c r="I1165" s="14"/>
      <c r="J1165" s="14"/>
      <c r="K1165" s="14"/>
      <c r="L1165" s="14"/>
    </row>
    <row r="1166" spans="1:12" x14ac:dyDescent="0.2">
      <c r="A1166" s="13" t="s">
        <v>1</v>
      </c>
      <c r="B1166" s="13" t="s">
        <v>1981</v>
      </c>
      <c r="C1166" s="13" t="s">
        <v>1982</v>
      </c>
      <c r="D1166" s="13" t="s">
        <v>2081</v>
      </c>
      <c r="E1166" s="13" t="s">
        <v>2082</v>
      </c>
      <c r="F1166" s="14">
        <v>60</v>
      </c>
      <c r="G1166" s="14"/>
      <c r="H1166" s="14"/>
      <c r="I1166" s="14"/>
      <c r="J1166" s="14"/>
      <c r="K1166" s="14"/>
      <c r="L1166" s="14"/>
    </row>
    <row r="1167" spans="1:12" x14ac:dyDescent="0.2">
      <c r="A1167" s="13" t="s">
        <v>1</v>
      </c>
      <c r="B1167" s="13" t="s">
        <v>1981</v>
      </c>
      <c r="C1167" s="13" t="s">
        <v>1982</v>
      </c>
      <c r="D1167" s="13" t="s">
        <v>2083</v>
      </c>
      <c r="E1167" s="13" t="s">
        <v>2084</v>
      </c>
      <c r="F1167" s="14">
        <v>312</v>
      </c>
      <c r="G1167" s="14"/>
      <c r="H1167" s="14"/>
      <c r="I1167" s="14"/>
      <c r="J1167" s="14"/>
      <c r="K1167" s="14"/>
      <c r="L1167" s="14"/>
    </row>
    <row r="1168" spans="1:12" x14ac:dyDescent="0.2">
      <c r="A1168" s="13" t="s">
        <v>1</v>
      </c>
      <c r="B1168" s="13" t="s">
        <v>1981</v>
      </c>
      <c r="C1168" s="13" t="s">
        <v>1982</v>
      </c>
      <c r="D1168" s="13" t="s">
        <v>2085</v>
      </c>
      <c r="E1168" s="13" t="s">
        <v>2086</v>
      </c>
      <c r="F1168" s="14">
        <v>312</v>
      </c>
      <c r="G1168" s="14"/>
      <c r="H1168" s="14"/>
      <c r="I1168" s="14"/>
      <c r="J1168" s="14"/>
      <c r="K1168" s="14"/>
      <c r="L1168" s="14"/>
    </row>
    <row r="1169" spans="1:12" x14ac:dyDescent="0.2">
      <c r="A1169" s="13" t="s">
        <v>1</v>
      </c>
      <c r="B1169" s="13" t="s">
        <v>1981</v>
      </c>
      <c r="C1169" s="13" t="s">
        <v>1982</v>
      </c>
      <c r="D1169" s="13" t="s">
        <v>2087</v>
      </c>
      <c r="E1169" s="13" t="s">
        <v>2088</v>
      </c>
      <c r="F1169" s="14">
        <v>72</v>
      </c>
      <c r="G1169" s="14"/>
      <c r="H1169" s="14"/>
      <c r="I1169" s="14"/>
      <c r="J1169" s="14"/>
      <c r="K1169" s="14"/>
      <c r="L1169" s="14"/>
    </row>
    <row r="1170" spans="1:12" x14ac:dyDescent="0.2">
      <c r="A1170" s="13" t="s">
        <v>1</v>
      </c>
      <c r="B1170" s="13" t="s">
        <v>1981</v>
      </c>
      <c r="C1170" s="13" t="s">
        <v>1982</v>
      </c>
      <c r="D1170" s="13" t="s">
        <v>2089</v>
      </c>
      <c r="E1170" s="13" t="s">
        <v>2090</v>
      </c>
      <c r="F1170" s="14">
        <v>312</v>
      </c>
      <c r="G1170" s="14"/>
      <c r="H1170" s="14"/>
      <c r="I1170" s="14"/>
      <c r="J1170" s="14"/>
      <c r="K1170" s="14"/>
      <c r="L1170" s="14"/>
    </row>
    <row r="1171" spans="1:12" x14ac:dyDescent="0.2">
      <c r="A1171" s="13" t="s">
        <v>1</v>
      </c>
      <c r="B1171" s="13" t="s">
        <v>1981</v>
      </c>
      <c r="C1171" s="13" t="s">
        <v>1982</v>
      </c>
      <c r="D1171" s="13" t="s">
        <v>2091</v>
      </c>
      <c r="E1171" s="13" t="s">
        <v>2092</v>
      </c>
      <c r="F1171" s="14">
        <v>72</v>
      </c>
      <c r="G1171" s="14"/>
      <c r="H1171" s="14"/>
      <c r="I1171" s="14"/>
      <c r="J1171" s="14"/>
      <c r="K1171" s="14"/>
      <c r="L1171" s="14"/>
    </row>
    <row r="1172" spans="1:12" x14ac:dyDescent="0.2">
      <c r="A1172" s="13"/>
      <c r="B1172" s="13"/>
      <c r="C1172" s="15" t="s">
        <v>1982</v>
      </c>
      <c r="D1172" s="13"/>
      <c r="E1172" s="13"/>
      <c r="F1172" s="14">
        <v>7769.1600000000035</v>
      </c>
      <c r="G1172" s="14">
        <f>IFERROR(VLOOKUP(C1172,Лист3!A:B,2,0),0)</f>
        <v>46.997810000000001</v>
      </c>
      <c r="H1172" s="14">
        <f>F1172-G1172</f>
        <v>7722.1621900000036</v>
      </c>
      <c r="I1172" s="14">
        <v>6.4</v>
      </c>
      <c r="J1172" s="14">
        <f>F1172-I1172</f>
        <v>7762.7600000000039</v>
      </c>
      <c r="K1172" s="14">
        <f>IFERROR(VLOOKUP(C1172,Лист4!A:B,2,0),0)</f>
        <v>263.73415999999997</v>
      </c>
      <c r="L1172" s="14">
        <f>F1172-K1172</f>
        <v>7505.4258400000035</v>
      </c>
    </row>
    <row r="1173" spans="1:12" x14ac:dyDescent="0.2">
      <c r="A1173" s="13" t="s">
        <v>1</v>
      </c>
      <c r="B1173" s="13" t="s">
        <v>2173</v>
      </c>
      <c r="C1173" s="13" t="s">
        <v>2174</v>
      </c>
      <c r="D1173" s="13" t="s">
        <v>2175</v>
      </c>
      <c r="E1173" s="13" t="s">
        <v>2176</v>
      </c>
      <c r="F1173" s="14">
        <v>46.8</v>
      </c>
      <c r="G1173" s="14"/>
      <c r="H1173" s="14"/>
      <c r="I1173" s="14"/>
      <c r="J1173" s="14"/>
      <c r="K1173" s="14"/>
      <c r="L1173" s="14"/>
    </row>
    <row r="1174" spans="1:12" x14ac:dyDescent="0.2">
      <c r="A1174" s="13" t="s">
        <v>1</v>
      </c>
      <c r="B1174" s="13" t="s">
        <v>2173</v>
      </c>
      <c r="C1174" s="13" t="s">
        <v>2174</v>
      </c>
      <c r="D1174" s="13" t="s">
        <v>2177</v>
      </c>
      <c r="E1174" s="13" t="s">
        <v>2178</v>
      </c>
      <c r="F1174" s="14">
        <v>64.703999999999994</v>
      </c>
      <c r="G1174" s="14"/>
      <c r="H1174" s="14"/>
      <c r="I1174" s="14"/>
      <c r="J1174" s="14"/>
      <c r="K1174" s="14"/>
      <c r="L1174" s="14"/>
    </row>
    <row r="1175" spans="1:12" x14ac:dyDescent="0.2">
      <c r="A1175" s="13" t="s">
        <v>1</v>
      </c>
      <c r="B1175" s="13" t="s">
        <v>2173</v>
      </c>
      <c r="C1175" s="13" t="s">
        <v>2174</v>
      </c>
      <c r="D1175" s="13" t="s">
        <v>2179</v>
      </c>
      <c r="E1175" s="13" t="s">
        <v>2180</v>
      </c>
      <c r="F1175" s="14">
        <v>104.4</v>
      </c>
      <c r="G1175" s="14"/>
      <c r="H1175" s="14"/>
      <c r="I1175" s="14"/>
      <c r="J1175" s="14"/>
      <c r="K1175" s="14"/>
      <c r="L1175" s="14"/>
    </row>
    <row r="1176" spans="1:12" x14ac:dyDescent="0.2">
      <c r="A1176" s="13" t="s">
        <v>1</v>
      </c>
      <c r="B1176" s="13" t="s">
        <v>2173</v>
      </c>
      <c r="C1176" s="13" t="s">
        <v>2174</v>
      </c>
      <c r="D1176" s="13" t="s">
        <v>2181</v>
      </c>
      <c r="E1176" s="13" t="s">
        <v>2182</v>
      </c>
      <c r="F1176" s="14">
        <v>190.08</v>
      </c>
      <c r="G1176" s="14"/>
      <c r="H1176" s="14"/>
      <c r="I1176" s="14"/>
      <c r="J1176" s="14"/>
      <c r="K1176" s="14"/>
      <c r="L1176" s="14"/>
    </row>
    <row r="1177" spans="1:12" x14ac:dyDescent="0.2">
      <c r="A1177" s="13" t="s">
        <v>1</v>
      </c>
      <c r="B1177" s="13" t="s">
        <v>2173</v>
      </c>
      <c r="C1177" s="13" t="s">
        <v>2174</v>
      </c>
      <c r="D1177" s="13" t="s">
        <v>2183</v>
      </c>
      <c r="E1177" s="13" t="s">
        <v>2184</v>
      </c>
      <c r="F1177" s="14">
        <v>97.703999999999994</v>
      </c>
      <c r="G1177" s="14"/>
      <c r="H1177" s="14"/>
      <c r="I1177" s="14"/>
      <c r="J1177" s="14"/>
      <c r="K1177" s="14"/>
      <c r="L1177" s="14"/>
    </row>
    <row r="1178" spans="1:12" x14ac:dyDescent="0.2">
      <c r="A1178" s="13" t="s">
        <v>1</v>
      </c>
      <c r="B1178" s="13" t="s">
        <v>2173</v>
      </c>
      <c r="C1178" s="13" t="s">
        <v>2174</v>
      </c>
      <c r="D1178" s="13" t="s">
        <v>2185</v>
      </c>
      <c r="E1178" s="13" t="s">
        <v>2186</v>
      </c>
      <c r="F1178" s="14">
        <v>121.56</v>
      </c>
      <c r="G1178" s="14"/>
      <c r="H1178" s="14"/>
      <c r="I1178" s="14"/>
      <c r="J1178" s="14"/>
      <c r="K1178" s="14"/>
      <c r="L1178" s="14"/>
    </row>
    <row r="1179" spans="1:12" x14ac:dyDescent="0.2">
      <c r="A1179" s="13" t="s">
        <v>1</v>
      </c>
      <c r="B1179" s="13" t="s">
        <v>2173</v>
      </c>
      <c r="C1179" s="13" t="s">
        <v>2174</v>
      </c>
      <c r="D1179" s="13" t="s">
        <v>2187</v>
      </c>
      <c r="E1179" s="13" t="s">
        <v>2188</v>
      </c>
      <c r="F1179" s="14">
        <v>23.904</v>
      </c>
      <c r="G1179" s="14"/>
      <c r="H1179" s="14"/>
      <c r="I1179" s="14"/>
      <c r="J1179" s="14"/>
      <c r="K1179" s="14"/>
      <c r="L1179" s="14"/>
    </row>
    <row r="1180" spans="1:12" x14ac:dyDescent="0.2">
      <c r="A1180" s="13" t="s">
        <v>1</v>
      </c>
      <c r="B1180" s="13" t="s">
        <v>2173</v>
      </c>
      <c r="C1180" s="13" t="s">
        <v>2174</v>
      </c>
      <c r="D1180" s="13" t="s">
        <v>2189</v>
      </c>
      <c r="E1180" s="13" t="s">
        <v>2190</v>
      </c>
      <c r="F1180" s="14">
        <v>129.14400000000001</v>
      </c>
      <c r="G1180" s="14"/>
      <c r="H1180" s="14"/>
      <c r="I1180" s="14"/>
      <c r="J1180" s="14"/>
      <c r="K1180" s="14"/>
      <c r="L1180" s="14"/>
    </row>
    <row r="1181" spans="1:12" x14ac:dyDescent="0.2">
      <c r="A1181" s="13" t="s">
        <v>1</v>
      </c>
      <c r="B1181" s="13" t="s">
        <v>2173</v>
      </c>
      <c r="C1181" s="13" t="s">
        <v>2174</v>
      </c>
      <c r="D1181" s="13" t="s">
        <v>2191</v>
      </c>
      <c r="E1181" s="13" t="s">
        <v>2192</v>
      </c>
      <c r="F1181" s="14">
        <v>31.728000000000002</v>
      </c>
      <c r="G1181" s="14"/>
      <c r="H1181" s="14"/>
      <c r="I1181" s="14"/>
      <c r="J1181" s="14"/>
      <c r="K1181" s="14"/>
      <c r="L1181" s="14"/>
    </row>
    <row r="1182" spans="1:12" x14ac:dyDescent="0.2">
      <c r="A1182" s="13" t="s">
        <v>1</v>
      </c>
      <c r="B1182" s="13" t="s">
        <v>2173</v>
      </c>
      <c r="C1182" s="13" t="s">
        <v>2174</v>
      </c>
      <c r="D1182" s="13" t="s">
        <v>2193</v>
      </c>
      <c r="E1182" s="13" t="s">
        <v>2194</v>
      </c>
      <c r="F1182" s="14">
        <v>5077.1040000000003</v>
      </c>
      <c r="G1182" s="14"/>
      <c r="H1182" s="14"/>
      <c r="I1182" s="14"/>
      <c r="J1182" s="14"/>
      <c r="K1182" s="14"/>
      <c r="L1182" s="14"/>
    </row>
    <row r="1183" spans="1:12" x14ac:dyDescent="0.2">
      <c r="A1183" s="13" t="s">
        <v>1</v>
      </c>
      <c r="B1183" s="13" t="s">
        <v>2173</v>
      </c>
      <c r="C1183" s="13" t="s">
        <v>2174</v>
      </c>
      <c r="D1183" s="13" t="s">
        <v>2195</v>
      </c>
      <c r="E1183" s="13" t="s">
        <v>2196</v>
      </c>
      <c r="F1183" s="14">
        <v>196.10400000000001</v>
      </c>
      <c r="G1183" s="14"/>
      <c r="H1183" s="14"/>
      <c r="I1183" s="14"/>
      <c r="J1183" s="14"/>
      <c r="K1183" s="14"/>
      <c r="L1183" s="14"/>
    </row>
    <row r="1184" spans="1:12" x14ac:dyDescent="0.2">
      <c r="A1184" s="13" t="s">
        <v>1</v>
      </c>
      <c r="B1184" s="13" t="s">
        <v>2173</v>
      </c>
      <c r="C1184" s="13" t="s">
        <v>2174</v>
      </c>
      <c r="D1184" s="13" t="s">
        <v>2197</v>
      </c>
      <c r="E1184" s="13" t="s">
        <v>2198</v>
      </c>
      <c r="F1184" s="14">
        <v>107.304</v>
      </c>
      <c r="G1184" s="14"/>
      <c r="H1184" s="14"/>
      <c r="I1184" s="14"/>
      <c r="J1184" s="14"/>
      <c r="K1184" s="14"/>
      <c r="L1184" s="14"/>
    </row>
    <row r="1185" spans="1:12" x14ac:dyDescent="0.2">
      <c r="A1185" s="13" t="s">
        <v>1</v>
      </c>
      <c r="B1185" s="13" t="s">
        <v>2173</v>
      </c>
      <c r="C1185" s="13" t="s">
        <v>2174</v>
      </c>
      <c r="D1185" s="13" t="s">
        <v>2199</v>
      </c>
      <c r="E1185" s="13" t="s">
        <v>2200</v>
      </c>
      <c r="F1185" s="14">
        <v>30.096</v>
      </c>
      <c r="G1185" s="14"/>
      <c r="H1185" s="14"/>
      <c r="I1185" s="14"/>
      <c r="J1185" s="14"/>
      <c r="K1185" s="14"/>
      <c r="L1185" s="14"/>
    </row>
    <row r="1186" spans="1:12" x14ac:dyDescent="0.2">
      <c r="A1186" s="13" t="s">
        <v>1</v>
      </c>
      <c r="B1186" s="13" t="s">
        <v>2173</v>
      </c>
      <c r="C1186" s="13" t="s">
        <v>2174</v>
      </c>
      <c r="D1186" s="13" t="s">
        <v>2201</v>
      </c>
      <c r="E1186" s="13" t="s">
        <v>2202</v>
      </c>
      <c r="F1186" s="14">
        <v>17.664000000000001</v>
      </c>
      <c r="G1186" s="14"/>
      <c r="H1186" s="14"/>
      <c r="I1186" s="14"/>
      <c r="J1186" s="14"/>
      <c r="K1186" s="14"/>
      <c r="L1186" s="14"/>
    </row>
    <row r="1187" spans="1:12" x14ac:dyDescent="0.2">
      <c r="A1187" s="13" t="s">
        <v>1</v>
      </c>
      <c r="B1187" s="13" t="s">
        <v>2173</v>
      </c>
      <c r="C1187" s="13" t="s">
        <v>2174</v>
      </c>
      <c r="D1187" s="13" t="s">
        <v>2203</v>
      </c>
      <c r="E1187" s="13" t="s">
        <v>2204</v>
      </c>
      <c r="F1187" s="14">
        <v>49.368000000000002</v>
      </c>
      <c r="G1187" s="14"/>
      <c r="H1187" s="14"/>
      <c r="I1187" s="14"/>
      <c r="J1187" s="14"/>
      <c r="K1187" s="14"/>
      <c r="L1187" s="14"/>
    </row>
    <row r="1188" spans="1:12" x14ac:dyDescent="0.2">
      <c r="A1188" s="13" t="s">
        <v>1</v>
      </c>
      <c r="B1188" s="13" t="s">
        <v>2173</v>
      </c>
      <c r="C1188" s="13" t="s">
        <v>2174</v>
      </c>
      <c r="D1188" s="13" t="s">
        <v>2205</v>
      </c>
      <c r="E1188" s="13" t="s">
        <v>2206</v>
      </c>
      <c r="F1188" s="14">
        <v>42.671999999999997</v>
      </c>
      <c r="G1188" s="14"/>
      <c r="H1188" s="14"/>
      <c r="I1188" s="14"/>
      <c r="J1188" s="14"/>
      <c r="K1188" s="14"/>
      <c r="L1188" s="14"/>
    </row>
    <row r="1189" spans="1:12" x14ac:dyDescent="0.2">
      <c r="A1189" s="13" t="s">
        <v>1</v>
      </c>
      <c r="B1189" s="13" t="s">
        <v>2173</v>
      </c>
      <c r="C1189" s="13" t="s">
        <v>2174</v>
      </c>
      <c r="D1189" s="13" t="s">
        <v>2207</v>
      </c>
      <c r="E1189" s="13" t="s">
        <v>2208</v>
      </c>
      <c r="F1189" s="14">
        <v>43.031999999999996</v>
      </c>
      <c r="G1189" s="14"/>
      <c r="H1189" s="14"/>
      <c r="I1189" s="14"/>
      <c r="J1189" s="14"/>
      <c r="K1189" s="14"/>
      <c r="L1189" s="14"/>
    </row>
    <row r="1190" spans="1:12" x14ac:dyDescent="0.2">
      <c r="A1190" s="13" t="s">
        <v>1</v>
      </c>
      <c r="B1190" s="13" t="s">
        <v>2173</v>
      </c>
      <c r="C1190" s="13" t="s">
        <v>2174</v>
      </c>
      <c r="D1190" s="13" t="s">
        <v>2209</v>
      </c>
      <c r="E1190" s="13" t="s">
        <v>2210</v>
      </c>
      <c r="F1190" s="14">
        <v>46.8</v>
      </c>
      <c r="G1190" s="14"/>
      <c r="H1190" s="14"/>
      <c r="I1190" s="14"/>
      <c r="J1190" s="14"/>
      <c r="K1190" s="14"/>
      <c r="L1190" s="14"/>
    </row>
    <row r="1191" spans="1:12" x14ac:dyDescent="0.2">
      <c r="A1191" s="13" t="s">
        <v>1</v>
      </c>
      <c r="B1191" s="13" t="s">
        <v>2173</v>
      </c>
      <c r="C1191" s="13" t="s">
        <v>2174</v>
      </c>
      <c r="D1191" s="13" t="s">
        <v>2211</v>
      </c>
      <c r="E1191" s="13" t="s">
        <v>2212</v>
      </c>
      <c r="F1191" s="14">
        <v>4770.3360000000002</v>
      </c>
      <c r="G1191" s="14"/>
      <c r="H1191" s="14"/>
      <c r="I1191" s="14"/>
      <c r="J1191" s="14"/>
      <c r="K1191" s="14"/>
      <c r="L1191" s="14"/>
    </row>
    <row r="1192" spans="1:12" x14ac:dyDescent="0.2">
      <c r="A1192" s="13" t="s">
        <v>1</v>
      </c>
      <c r="B1192" s="13" t="s">
        <v>2173</v>
      </c>
      <c r="C1192" s="13" t="s">
        <v>2174</v>
      </c>
      <c r="D1192" s="13" t="s">
        <v>2213</v>
      </c>
      <c r="E1192" s="13" t="s">
        <v>2214</v>
      </c>
      <c r="F1192" s="14">
        <v>2106.864</v>
      </c>
      <c r="G1192" s="14"/>
      <c r="H1192" s="14"/>
      <c r="I1192" s="14"/>
      <c r="J1192" s="14"/>
      <c r="K1192" s="14"/>
      <c r="L1192" s="14"/>
    </row>
    <row r="1193" spans="1:12" x14ac:dyDescent="0.2">
      <c r="A1193" s="13" t="s">
        <v>1</v>
      </c>
      <c r="B1193" s="13" t="s">
        <v>2173</v>
      </c>
      <c r="C1193" s="13" t="s">
        <v>2174</v>
      </c>
      <c r="D1193" s="13" t="s">
        <v>2215</v>
      </c>
      <c r="E1193" s="13" t="s">
        <v>2216</v>
      </c>
      <c r="F1193" s="14">
        <v>5976.96</v>
      </c>
      <c r="G1193" s="14"/>
      <c r="H1193" s="14"/>
      <c r="I1193" s="14"/>
      <c r="J1193" s="14"/>
      <c r="K1193" s="14"/>
      <c r="L1193" s="14"/>
    </row>
    <row r="1194" spans="1:12" x14ac:dyDescent="0.2">
      <c r="A1194" s="13" t="s">
        <v>1</v>
      </c>
      <c r="B1194" s="13" t="s">
        <v>2173</v>
      </c>
      <c r="C1194" s="13" t="s">
        <v>2174</v>
      </c>
      <c r="D1194" s="13" t="s">
        <v>2217</v>
      </c>
      <c r="E1194" s="13" t="s">
        <v>2218</v>
      </c>
      <c r="F1194" s="14">
        <v>9.4559999999999995</v>
      </c>
      <c r="G1194" s="14"/>
      <c r="H1194" s="14"/>
      <c r="I1194" s="14"/>
      <c r="J1194" s="14"/>
      <c r="K1194" s="14"/>
      <c r="L1194" s="14"/>
    </row>
    <row r="1195" spans="1:12" x14ac:dyDescent="0.2">
      <c r="A1195" s="13" t="s">
        <v>1</v>
      </c>
      <c r="B1195" s="13" t="s">
        <v>2173</v>
      </c>
      <c r="C1195" s="13" t="s">
        <v>2174</v>
      </c>
      <c r="D1195" s="13" t="s">
        <v>2219</v>
      </c>
      <c r="E1195" s="13" t="s">
        <v>2220</v>
      </c>
      <c r="F1195" s="14">
        <v>255.792</v>
      </c>
      <c r="G1195" s="14"/>
      <c r="H1195" s="14"/>
      <c r="I1195" s="14"/>
      <c r="J1195" s="14"/>
      <c r="K1195" s="14"/>
      <c r="L1195" s="14"/>
    </row>
    <row r="1196" spans="1:12" x14ac:dyDescent="0.2">
      <c r="A1196" s="13" t="s">
        <v>1</v>
      </c>
      <c r="B1196" s="13" t="s">
        <v>2173</v>
      </c>
      <c r="C1196" s="13" t="s">
        <v>2174</v>
      </c>
      <c r="D1196" s="13" t="s">
        <v>2221</v>
      </c>
      <c r="E1196" s="13" t="s">
        <v>2222</v>
      </c>
      <c r="F1196" s="14">
        <v>65.135999999999996</v>
      </c>
      <c r="G1196" s="14"/>
      <c r="H1196" s="14"/>
      <c r="I1196" s="14"/>
      <c r="J1196" s="14"/>
      <c r="K1196" s="14"/>
      <c r="L1196" s="14"/>
    </row>
    <row r="1197" spans="1:12" x14ac:dyDescent="0.2">
      <c r="A1197" s="13" t="s">
        <v>1</v>
      </c>
      <c r="B1197" s="13" t="s">
        <v>2173</v>
      </c>
      <c r="C1197" s="13" t="s">
        <v>2174</v>
      </c>
      <c r="D1197" s="13" t="s">
        <v>2223</v>
      </c>
      <c r="E1197" s="13" t="s">
        <v>2224</v>
      </c>
      <c r="F1197" s="14">
        <v>11.712</v>
      </c>
      <c r="G1197" s="14"/>
      <c r="H1197" s="14"/>
      <c r="I1197" s="14"/>
      <c r="J1197" s="14"/>
      <c r="K1197" s="14"/>
      <c r="L1197" s="14"/>
    </row>
    <row r="1198" spans="1:12" x14ac:dyDescent="0.2">
      <c r="A1198" s="13" t="s">
        <v>1</v>
      </c>
      <c r="B1198" s="13" t="s">
        <v>2173</v>
      </c>
      <c r="C1198" s="13" t="s">
        <v>2174</v>
      </c>
      <c r="D1198" s="13" t="s">
        <v>2225</v>
      </c>
      <c r="E1198" s="13" t="s">
        <v>2226</v>
      </c>
      <c r="F1198" s="14">
        <v>47.543999999999997</v>
      </c>
      <c r="G1198" s="14"/>
      <c r="H1198" s="14"/>
      <c r="I1198" s="14"/>
      <c r="J1198" s="14"/>
      <c r="K1198" s="14"/>
      <c r="L1198" s="14"/>
    </row>
    <row r="1199" spans="1:12" x14ac:dyDescent="0.2">
      <c r="A1199" s="13" t="s">
        <v>1</v>
      </c>
      <c r="B1199" s="13" t="s">
        <v>2173</v>
      </c>
      <c r="C1199" s="13" t="s">
        <v>2174</v>
      </c>
      <c r="D1199" s="13" t="s">
        <v>2227</v>
      </c>
      <c r="E1199" s="13" t="s">
        <v>2228</v>
      </c>
      <c r="F1199" s="14">
        <v>613.29600000000005</v>
      </c>
      <c r="G1199" s="14"/>
      <c r="H1199" s="14"/>
      <c r="I1199" s="14"/>
      <c r="J1199" s="14"/>
      <c r="K1199" s="14"/>
      <c r="L1199" s="14"/>
    </row>
    <row r="1200" spans="1:12" x14ac:dyDescent="0.2">
      <c r="A1200" s="13" t="s">
        <v>1</v>
      </c>
      <c r="B1200" s="13" t="s">
        <v>2173</v>
      </c>
      <c r="C1200" s="13" t="s">
        <v>2174</v>
      </c>
      <c r="D1200" s="13" t="s">
        <v>2229</v>
      </c>
      <c r="E1200" s="13" t="s">
        <v>2230</v>
      </c>
      <c r="F1200" s="14">
        <v>67.56</v>
      </c>
      <c r="G1200" s="14"/>
      <c r="H1200" s="14"/>
      <c r="I1200" s="14"/>
      <c r="J1200" s="14"/>
      <c r="K1200" s="14"/>
      <c r="L1200" s="14"/>
    </row>
    <row r="1201" spans="1:12" x14ac:dyDescent="0.2">
      <c r="A1201" s="13" t="s">
        <v>1</v>
      </c>
      <c r="B1201" s="13" t="s">
        <v>2173</v>
      </c>
      <c r="C1201" s="13" t="s">
        <v>2174</v>
      </c>
      <c r="D1201" s="13" t="s">
        <v>2231</v>
      </c>
      <c r="E1201" s="13" t="s">
        <v>2232</v>
      </c>
      <c r="F1201" s="14">
        <v>27.623999999999999</v>
      </c>
      <c r="G1201" s="14"/>
      <c r="H1201" s="14"/>
      <c r="I1201" s="14"/>
      <c r="J1201" s="14"/>
      <c r="K1201" s="14"/>
      <c r="L1201" s="14"/>
    </row>
    <row r="1202" spans="1:12" x14ac:dyDescent="0.2">
      <c r="A1202" s="13" t="s">
        <v>1</v>
      </c>
      <c r="B1202" s="13" t="s">
        <v>2173</v>
      </c>
      <c r="C1202" s="13" t="s">
        <v>2174</v>
      </c>
      <c r="D1202" s="13" t="s">
        <v>2233</v>
      </c>
      <c r="E1202" s="13" t="s">
        <v>2234</v>
      </c>
      <c r="F1202" s="14">
        <v>3240.2159999999999</v>
      </c>
      <c r="G1202" s="14"/>
      <c r="H1202" s="14"/>
      <c r="I1202" s="14"/>
      <c r="J1202" s="14"/>
      <c r="K1202" s="14"/>
      <c r="L1202" s="14"/>
    </row>
    <row r="1203" spans="1:12" x14ac:dyDescent="0.2">
      <c r="A1203" s="13" t="s">
        <v>1</v>
      </c>
      <c r="B1203" s="13" t="s">
        <v>2173</v>
      </c>
      <c r="C1203" s="13" t="s">
        <v>2174</v>
      </c>
      <c r="D1203" s="13" t="s">
        <v>2235</v>
      </c>
      <c r="E1203" s="13" t="s">
        <v>2236</v>
      </c>
      <c r="F1203" s="14">
        <v>131.61600000000001</v>
      </c>
      <c r="G1203" s="14"/>
      <c r="H1203" s="14"/>
      <c r="I1203" s="14"/>
      <c r="J1203" s="14"/>
      <c r="K1203" s="14"/>
      <c r="L1203" s="14"/>
    </row>
    <row r="1204" spans="1:12" x14ac:dyDescent="0.2">
      <c r="A1204" s="13" t="s">
        <v>1</v>
      </c>
      <c r="B1204" s="13" t="s">
        <v>2173</v>
      </c>
      <c r="C1204" s="13" t="s">
        <v>2174</v>
      </c>
      <c r="D1204" s="13" t="s">
        <v>2237</v>
      </c>
      <c r="E1204" s="13" t="s">
        <v>2238</v>
      </c>
      <c r="F1204" s="14">
        <v>84.671999999999997</v>
      </c>
      <c r="G1204" s="14"/>
      <c r="H1204" s="14"/>
      <c r="I1204" s="14"/>
      <c r="J1204" s="14"/>
      <c r="K1204" s="14"/>
      <c r="L1204" s="14"/>
    </row>
    <row r="1205" spans="1:12" x14ac:dyDescent="0.2">
      <c r="A1205" s="13" t="s">
        <v>1</v>
      </c>
      <c r="B1205" s="13" t="s">
        <v>2173</v>
      </c>
      <c r="C1205" s="13" t="s">
        <v>2174</v>
      </c>
      <c r="D1205" s="13" t="s">
        <v>2239</v>
      </c>
      <c r="E1205" s="13" t="s">
        <v>2240</v>
      </c>
      <c r="F1205" s="14">
        <v>15.144</v>
      </c>
      <c r="G1205" s="14"/>
      <c r="H1205" s="14"/>
      <c r="I1205" s="14"/>
      <c r="J1205" s="14"/>
      <c r="K1205" s="14"/>
      <c r="L1205" s="14"/>
    </row>
    <row r="1206" spans="1:12" x14ac:dyDescent="0.2">
      <c r="A1206" s="13" t="s">
        <v>1</v>
      </c>
      <c r="B1206" s="13" t="s">
        <v>2173</v>
      </c>
      <c r="C1206" s="13" t="s">
        <v>2174</v>
      </c>
      <c r="D1206" s="13" t="s">
        <v>2241</v>
      </c>
      <c r="E1206" s="13" t="s">
        <v>2242</v>
      </c>
      <c r="F1206" s="14">
        <v>131.80799999999999</v>
      </c>
      <c r="G1206" s="14"/>
      <c r="H1206" s="14"/>
      <c r="I1206" s="14"/>
      <c r="J1206" s="14"/>
      <c r="K1206" s="14"/>
      <c r="L1206" s="14"/>
    </row>
    <row r="1207" spans="1:12" x14ac:dyDescent="0.2">
      <c r="A1207" s="13" t="s">
        <v>1</v>
      </c>
      <c r="B1207" s="13" t="s">
        <v>2173</v>
      </c>
      <c r="C1207" s="13" t="s">
        <v>2174</v>
      </c>
      <c r="D1207" s="13" t="s">
        <v>2243</v>
      </c>
      <c r="E1207" s="13" t="s">
        <v>2244</v>
      </c>
      <c r="F1207" s="14">
        <v>359.42399999999998</v>
      </c>
      <c r="G1207" s="14"/>
      <c r="H1207" s="14"/>
      <c r="I1207" s="14"/>
      <c r="J1207" s="14"/>
      <c r="K1207" s="14"/>
      <c r="L1207" s="14"/>
    </row>
    <row r="1208" spans="1:12" x14ac:dyDescent="0.2">
      <c r="A1208" s="13" t="s">
        <v>1</v>
      </c>
      <c r="B1208" s="13" t="s">
        <v>2173</v>
      </c>
      <c r="C1208" s="13" t="s">
        <v>2174</v>
      </c>
      <c r="D1208" s="13" t="s">
        <v>2245</v>
      </c>
      <c r="E1208" s="13" t="s">
        <v>2246</v>
      </c>
      <c r="F1208" s="14">
        <v>17.352</v>
      </c>
      <c r="G1208" s="14"/>
      <c r="H1208" s="14"/>
      <c r="I1208" s="14"/>
      <c r="J1208" s="14"/>
      <c r="K1208" s="14"/>
      <c r="L1208" s="14"/>
    </row>
    <row r="1209" spans="1:12" x14ac:dyDescent="0.2">
      <c r="A1209" s="13" t="s">
        <v>1</v>
      </c>
      <c r="B1209" s="13" t="s">
        <v>2173</v>
      </c>
      <c r="C1209" s="13" t="s">
        <v>2174</v>
      </c>
      <c r="D1209" s="13" t="s">
        <v>2247</v>
      </c>
      <c r="E1209" s="13" t="s">
        <v>2248</v>
      </c>
      <c r="F1209" s="14">
        <v>141.40799999999999</v>
      </c>
      <c r="G1209" s="14"/>
      <c r="H1209" s="14"/>
      <c r="I1209" s="14"/>
      <c r="J1209" s="14"/>
      <c r="K1209" s="14"/>
      <c r="L1209" s="14"/>
    </row>
    <row r="1210" spans="1:12" x14ac:dyDescent="0.2">
      <c r="A1210" s="13" t="s">
        <v>1</v>
      </c>
      <c r="B1210" s="13" t="s">
        <v>2173</v>
      </c>
      <c r="C1210" s="13" t="s">
        <v>2174</v>
      </c>
      <c r="D1210" s="13" t="s">
        <v>2249</v>
      </c>
      <c r="E1210" s="13" t="s">
        <v>2250</v>
      </c>
      <c r="F1210" s="14">
        <v>21.24</v>
      </c>
      <c r="G1210" s="14"/>
      <c r="H1210" s="14"/>
      <c r="I1210" s="14"/>
      <c r="J1210" s="14"/>
      <c r="K1210" s="14"/>
      <c r="L1210" s="14"/>
    </row>
    <row r="1211" spans="1:12" x14ac:dyDescent="0.2">
      <c r="A1211" s="13" t="s">
        <v>1</v>
      </c>
      <c r="B1211" s="13" t="s">
        <v>2173</v>
      </c>
      <c r="C1211" s="13" t="s">
        <v>2174</v>
      </c>
      <c r="D1211" s="13" t="s">
        <v>2251</v>
      </c>
      <c r="E1211" s="13" t="s">
        <v>2252</v>
      </c>
      <c r="F1211" s="14">
        <v>29.904</v>
      </c>
      <c r="G1211" s="14"/>
      <c r="H1211" s="14"/>
      <c r="I1211" s="14"/>
      <c r="J1211" s="14"/>
      <c r="K1211" s="14"/>
      <c r="L1211" s="14"/>
    </row>
    <row r="1212" spans="1:12" x14ac:dyDescent="0.2">
      <c r="A1212" s="13" t="s">
        <v>1</v>
      </c>
      <c r="B1212" s="13" t="s">
        <v>2173</v>
      </c>
      <c r="C1212" s="13" t="s">
        <v>2174</v>
      </c>
      <c r="D1212" s="13" t="s">
        <v>2253</v>
      </c>
      <c r="E1212" s="13" t="s">
        <v>2254</v>
      </c>
      <c r="F1212" s="14">
        <v>29.256</v>
      </c>
      <c r="G1212" s="14"/>
      <c r="H1212" s="14"/>
      <c r="I1212" s="14"/>
      <c r="J1212" s="14"/>
      <c r="K1212" s="14"/>
      <c r="L1212" s="14"/>
    </row>
    <row r="1213" spans="1:12" x14ac:dyDescent="0.2">
      <c r="A1213" s="13" t="s">
        <v>1</v>
      </c>
      <c r="B1213" s="13" t="s">
        <v>2173</v>
      </c>
      <c r="C1213" s="13" t="s">
        <v>2174</v>
      </c>
      <c r="D1213" s="13" t="s">
        <v>2255</v>
      </c>
      <c r="E1213" s="13" t="s">
        <v>2256</v>
      </c>
      <c r="F1213" s="14">
        <v>12.816000000000001</v>
      </c>
      <c r="G1213" s="14"/>
      <c r="H1213" s="14"/>
      <c r="I1213" s="14"/>
      <c r="J1213" s="14"/>
      <c r="K1213" s="14"/>
      <c r="L1213" s="14"/>
    </row>
    <row r="1214" spans="1:12" x14ac:dyDescent="0.2">
      <c r="A1214" s="13" t="s">
        <v>1</v>
      </c>
      <c r="B1214" s="13" t="s">
        <v>2173</v>
      </c>
      <c r="C1214" s="13" t="s">
        <v>2174</v>
      </c>
      <c r="D1214" s="13" t="s">
        <v>1454</v>
      </c>
      <c r="E1214" s="13" t="s">
        <v>2257</v>
      </c>
      <c r="F1214" s="14">
        <v>57.432000000000002</v>
      </c>
      <c r="G1214" s="14"/>
      <c r="H1214" s="14"/>
      <c r="I1214" s="14"/>
      <c r="J1214" s="14"/>
      <c r="K1214" s="14"/>
      <c r="L1214" s="14"/>
    </row>
    <row r="1215" spans="1:12" x14ac:dyDescent="0.2">
      <c r="A1215" s="13" t="s">
        <v>1</v>
      </c>
      <c r="B1215" s="13" t="s">
        <v>2173</v>
      </c>
      <c r="C1215" s="13" t="s">
        <v>2174</v>
      </c>
      <c r="D1215" s="13" t="s">
        <v>2258</v>
      </c>
      <c r="E1215" s="13" t="s">
        <v>2259</v>
      </c>
      <c r="F1215" s="14">
        <v>64.896000000000001</v>
      </c>
      <c r="G1215" s="14"/>
      <c r="H1215" s="14"/>
      <c r="I1215" s="14"/>
      <c r="J1215" s="14"/>
      <c r="K1215" s="14"/>
      <c r="L1215" s="14"/>
    </row>
    <row r="1216" spans="1:12" x14ac:dyDescent="0.2">
      <c r="A1216" s="13" t="s">
        <v>1</v>
      </c>
      <c r="B1216" s="13" t="s">
        <v>2173</v>
      </c>
      <c r="C1216" s="13" t="s">
        <v>2174</v>
      </c>
      <c r="D1216" s="13" t="s">
        <v>2260</v>
      </c>
      <c r="E1216" s="13" t="s">
        <v>2261</v>
      </c>
      <c r="F1216" s="14">
        <v>420.21600000000001</v>
      </c>
      <c r="G1216" s="14"/>
      <c r="H1216" s="14"/>
      <c r="I1216" s="14"/>
      <c r="J1216" s="14"/>
      <c r="K1216" s="14"/>
      <c r="L1216" s="14"/>
    </row>
    <row r="1217" spans="1:12" x14ac:dyDescent="0.2">
      <c r="A1217" s="13" t="s">
        <v>1</v>
      </c>
      <c r="B1217" s="13" t="s">
        <v>2173</v>
      </c>
      <c r="C1217" s="13" t="s">
        <v>2174</v>
      </c>
      <c r="D1217" s="13" t="s">
        <v>2262</v>
      </c>
      <c r="E1217" s="13" t="s">
        <v>2263</v>
      </c>
      <c r="F1217" s="14">
        <v>20.207999999999998</v>
      </c>
      <c r="G1217" s="14"/>
      <c r="H1217" s="14"/>
      <c r="I1217" s="14"/>
      <c r="J1217" s="14"/>
      <c r="K1217" s="14"/>
      <c r="L1217" s="14"/>
    </row>
    <row r="1218" spans="1:12" x14ac:dyDescent="0.2">
      <c r="A1218" s="13" t="s">
        <v>1</v>
      </c>
      <c r="B1218" s="13" t="s">
        <v>2173</v>
      </c>
      <c r="C1218" s="13" t="s">
        <v>2174</v>
      </c>
      <c r="D1218" s="13" t="s">
        <v>2264</v>
      </c>
      <c r="E1218" s="13" t="s">
        <v>2265</v>
      </c>
      <c r="F1218" s="14">
        <v>179.44800000000001</v>
      </c>
      <c r="G1218" s="14"/>
      <c r="H1218" s="14"/>
      <c r="I1218" s="14"/>
      <c r="J1218" s="14"/>
      <c r="K1218" s="14"/>
      <c r="L1218" s="14"/>
    </row>
    <row r="1219" spans="1:12" x14ac:dyDescent="0.2">
      <c r="A1219" s="13" t="s">
        <v>1</v>
      </c>
      <c r="B1219" s="13" t="s">
        <v>2173</v>
      </c>
      <c r="C1219" s="13" t="s">
        <v>2174</v>
      </c>
      <c r="D1219" s="13" t="s">
        <v>2266</v>
      </c>
      <c r="E1219" s="13" t="s">
        <v>2267</v>
      </c>
      <c r="F1219" s="14">
        <v>143.28</v>
      </c>
      <c r="G1219" s="14"/>
      <c r="H1219" s="14"/>
      <c r="I1219" s="14"/>
      <c r="J1219" s="14"/>
      <c r="K1219" s="14"/>
      <c r="L1219" s="14"/>
    </row>
    <row r="1220" spans="1:12" x14ac:dyDescent="0.2">
      <c r="A1220" s="13" t="s">
        <v>1</v>
      </c>
      <c r="B1220" s="13" t="s">
        <v>2173</v>
      </c>
      <c r="C1220" s="13" t="s">
        <v>2174</v>
      </c>
      <c r="D1220" s="13" t="s">
        <v>2268</v>
      </c>
      <c r="E1220" s="13" t="s">
        <v>2269</v>
      </c>
      <c r="F1220" s="14">
        <v>11.52</v>
      </c>
      <c r="G1220" s="14"/>
      <c r="H1220" s="14"/>
      <c r="I1220" s="14"/>
      <c r="J1220" s="14"/>
      <c r="K1220" s="14"/>
      <c r="L1220" s="14"/>
    </row>
    <row r="1221" spans="1:12" x14ac:dyDescent="0.2">
      <c r="A1221" s="13" t="s">
        <v>1</v>
      </c>
      <c r="B1221" s="13" t="s">
        <v>2173</v>
      </c>
      <c r="C1221" s="13" t="s">
        <v>2174</v>
      </c>
      <c r="D1221" s="13" t="s">
        <v>2270</v>
      </c>
      <c r="E1221" s="13" t="s">
        <v>2271</v>
      </c>
      <c r="F1221" s="14">
        <v>35.472000000000001</v>
      </c>
      <c r="G1221" s="14"/>
      <c r="H1221" s="14"/>
      <c r="I1221" s="14"/>
      <c r="J1221" s="14"/>
      <c r="K1221" s="14"/>
      <c r="L1221" s="14"/>
    </row>
    <row r="1222" spans="1:12" x14ac:dyDescent="0.2">
      <c r="A1222" s="13" t="s">
        <v>1</v>
      </c>
      <c r="B1222" s="13" t="s">
        <v>2173</v>
      </c>
      <c r="C1222" s="13" t="s">
        <v>2174</v>
      </c>
      <c r="D1222" s="13" t="s">
        <v>2272</v>
      </c>
      <c r="E1222" s="13" t="s">
        <v>2273</v>
      </c>
      <c r="F1222" s="14">
        <v>50.496000000000002</v>
      </c>
      <c r="G1222" s="14"/>
      <c r="H1222" s="14"/>
      <c r="I1222" s="14"/>
      <c r="J1222" s="14"/>
      <c r="K1222" s="14"/>
      <c r="L1222" s="14"/>
    </row>
    <row r="1223" spans="1:12" x14ac:dyDescent="0.2">
      <c r="A1223" s="13" t="s">
        <v>1</v>
      </c>
      <c r="B1223" s="13" t="s">
        <v>2173</v>
      </c>
      <c r="C1223" s="13" t="s">
        <v>2174</v>
      </c>
      <c r="D1223" s="13" t="s">
        <v>2274</v>
      </c>
      <c r="E1223" s="13" t="s">
        <v>2275</v>
      </c>
      <c r="F1223" s="14">
        <v>132.84</v>
      </c>
      <c r="G1223" s="14"/>
      <c r="H1223" s="14"/>
      <c r="I1223" s="14"/>
      <c r="J1223" s="14"/>
      <c r="K1223" s="14"/>
      <c r="L1223" s="14"/>
    </row>
    <row r="1224" spans="1:12" x14ac:dyDescent="0.2">
      <c r="A1224" s="13" t="s">
        <v>1</v>
      </c>
      <c r="B1224" s="13" t="s">
        <v>2173</v>
      </c>
      <c r="C1224" s="13" t="s">
        <v>2174</v>
      </c>
      <c r="D1224" s="13" t="s">
        <v>2276</v>
      </c>
      <c r="E1224" s="13" t="s">
        <v>2277</v>
      </c>
      <c r="F1224" s="14">
        <v>51.264000000000003</v>
      </c>
      <c r="G1224" s="14"/>
      <c r="H1224" s="14"/>
      <c r="I1224" s="14"/>
      <c r="J1224" s="14"/>
      <c r="K1224" s="14"/>
      <c r="L1224" s="14"/>
    </row>
    <row r="1225" spans="1:12" x14ac:dyDescent="0.2">
      <c r="A1225" s="13" t="s">
        <v>1</v>
      </c>
      <c r="B1225" s="13" t="s">
        <v>2173</v>
      </c>
      <c r="C1225" s="13" t="s">
        <v>2174</v>
      </c>
      <c r="D1225" s="13" t="s">
        <v>2278</v>
      </c>
      <c r="E1225" s="13" t="s">
        <v>2279</v>
      </c>
      <c r="F1225" s="14">
        <v>30.431999999999999</v>
      </c>
      <c r="G1225" s="14"/>
      <c r="H1225" s="14"/>
      <c r="I1225" s="14"/>
      <c r="J1225" s="14"/>
      <c r="K1225" s="14"/>
      <c r="L1225" s="14"/>
    </row>
    <row r="1226" spans="1:12" x14ac:dyDescent="0.2">
      <c r="A1226" s="13" t="s">
        <v>1</v>
      </c>
      <c r="B1226" s="13" t="s">
        <v>2173</v>
      </c>
      <c r="C1226" s="13" t="s">
        <v>2174</v>
      </c>
      <c r="D1226" s="13" t="s">
        <v>2280</v>
      </c>
      <c r="E1226" s="13" t="s">
        <v>2281</v>
      </c>
      <c r="F1226" s="14">
        <v>65.616</v>
      </c>
      <c r="G1226" s="14"/>
      <c r="H1226" s="14"/>
      <c r="I1226" s="14"/>
      <c r="J1226" s="14"/>
      <c r="K1226" s="14"/>
      <c r="L1226" s="14"/>
    </row>
    <row r="1227" spans="1:12" x14ac:dyDescent="0.2">
      <c r="A1227" s="13" t="s">
        <v>1</v>
      </c>
      <c r="B1227" s="13" t="s">
        <v>2173</v>
      </c>
      <c r="C1227" s="13" t="s">
        <v>2174</v>
      </c>
      <c r="D1227" s="13" t="s">
        <v>2282</v>
      </c>
      <c r="E1227" s="13" t="s">
        <v>2283</v>
      </c>
      <c r="F1227" s="14">
        <v>131.328</v>
      </c>
      <c r="G1227" s="14"/>
      <c r="H1227" s="14"/>
      <c r="I1227" s="14"/>
      <c r="J1227" s="14"/>
      <c r="K1227" s="14"/>
      <c r="L1227" s="14"/>
    </row>
    <row r="1228" spans="1:12" x14ac:dyDescent="0.2">
      <c r="A1228" s="13" t="s">
        <v>1</v>
      </c>
      <c r="B1228" s="13" t="s">
        <v>2173</v>
      </c>
      <c r="C1228" s="13" t="s">
        <v>2174</v>
      </c>
      <c r="D1228" s="13" t="s">
        <v>2284</v>
      </c>
      <c r="E1228" s="13" t="s">
        <v>2285</v>
      </c>
      <c r="F1228" s="14">
        <v>49.92</v>
      </c>
      <c r="G1228" s="14"/>
      <c r="H1228" s="14"/>
      <c r="I1228" s="14"/>
      <c r="J1228" s="14"/>
      <c r="K1228" s="14"/>
      <c r="L1228" s="14"/>
    </row>
    <row r="1229" spans="1:12" x14ac:dyDescent="0.2">
      <c r="A1229" s="13" t="s">
        <v>1</v>
      </c>
      <c r="B1229" s="13" t="s">
        <v>2173</v>
      </c>
      <c r="C1229" s="13" t="s">
        <v>2174</v>
      </c>
      <c r="D1229" s="13" t="s">
        <v>2286</v>
      </c>
      <c r="E1229" s="13" t="s">
        <v>2287</v>
      </c>
      <c r="F1229" s="14">
        <v>167.71199999999999</v>
      </c>
      <c r="G1229" s="14"/>
      <c r="H1229" s="14"/>
      <c r="I1229" s="14"/>
      <c r="J1229" s="14"/>
      <c r="K1229" s="14"/>
      <c r="L1229" s="14"/>
    </row>
    <row r="1230" spans="1:12" x14ac:dyDescent="0.2">
      <c r="A1230" s="13" t="s">
        <v>1</v>
      </c>
      <c r="B1230" s="13" t="s">
        <v>2173</v>
      </c>
      <c r="C1230" s="13" t="s">
        <v>2174</v>
      </c>
      <c r="D1230" s="13" t="s">
        <v>2288</v>
      </c>
      <c r="E1230" s="13" t="s">
        <v>2289</v>
      </c>
      <c r="F1230" s="14">
        <v>24.312000000000001</v>
      </c>
      <c r="G1230" s="14"/>
      <c r="H1230" s="14"/>
      <c r="I1230" s="14"/>
      <c r="J1230" s="14"/>
      <c r="K1230" s="14"/>
      <c r="L1230" s="14"/>
    </row>
    <row r="1231" spans="1:12" x14ac:dyDescent="0.2">
      <c r="A1231" s="13"/>
      <c r="B1231" s="13"/>
      <c r="C1231" s="15" t="s">
        <v>2174</v>
      </c>
      <c r="D1231" s="13"/>
      <c r="E1231" s="13"/>
      <c r="F1231" s="14">
        <v>26223.696000000004</v>
      </c>
      <c r="G1231" s="14">
        <f>IFERROR(VLOOKUP(C1231,Лист3!A:B,2,0),0)</f>
        <v>192.98402999999999</v>
      </c>
      <c r="H1231" s="14">
        <f>F1231-G1231</f>
        <v>26030.711970000004</v>
      </c>
      <c r="I1231" s="14">
        <v>72.25</v>
      </c>
      <c r="J1231" s="14">
        <f>F1231-I1231</f>
        <v>26151.446000000004</v>
      </c>
      <c r="K1231" s="14">
        <f>IFERROR(VLOOKUP(C1231,Лист4!A:B,2,0),0)</f>
        <v>178.67</v>
      </c>
      <c r="L1231" s="14">
        <f>F1231-K1231</f>
        <v>26045.026000000005</v>
      </c>
    </row>
    <row r="1232" spans="1:12" x14ac:dyDescent="0.2">
      <c r="A1232" s="13" t="s">
        <v>1</v>
      </c>
      <c r="B1232" s="13" t="s">
        <v>2320</v>
      </c>
      <c r="C1232" s="13" t="s">
        <v>2321</v>
      </c>
      <c r="D1232" s="13" t="s">
        <v>2322</v>
      </c>
      <c r="E1232" s="13" t="s">
        <v>2323</v>
      </c>
      <c r="F1232" s="14">
        <v>14.856</v>
      </c>
      <c r="G1232" s="14"/>
      <c r="H1232" s="14"/>
      <c r="I1232" s="14"/>
      <c r="J1232" s="14"/>
      <c r="K1232" s="14"/>
      <c r="L1232" s="14"/>
    </row>
    <row r="1233" spans="1:12" x14ac:dyDescent="0.2">
      <c r="A1233" s="13" t="s">
        <v>1</v>
      </c>
      <c r="B1233" s="13" t="s">
        <v>2320</v>
      </c>
      <c r="C1233" s="13" t="s">
        <v>2321</v>
      </c>
      <c r="D1233" s="13" t="s">
        <v>2324</v>
      </c>
      <c r="E1233" s="13" t="s">
        <v>2325</v>
      </c>
      <c r="F1233" s="14">
        <v>53.543999999999997</v>
      </c>
      <c r="G1233" s="14"/>
      <c r="H1233" s="14"/>
      <c r="I1233" s="14"/>
      <c r="J1233" s="14"/>
      <c r="K1233" s="14"/>
      <c r="L1233" s="14"/>
    </row>
    <row r="1234" spans="1:12" x14ac:dyDescent="0.2">
      <c r="A1234" s="13" t="s">
        <v>1</v>
      </c>
      <c r="B1234" s="13" t="s">
        <v>2320</v>
      </c>
      <c r="C1234" s="13" t="s">
        <v>2321</v>
      </c>
      <c r="D1234" s="13" t="s">
        <v>2326</v>
      </c>
      <c r="E1234" s="13" t="s">
        <v>2327</v>
      </c>
      <c r="F1234" s="14">
        <v>138.12</v>
      </c>
      <c r="G1234" s="14"/>
      <c r="H1234" s="14"/>
      <c r="I1234" s="14"/>
      <c r="J1234" s="14"/>
      <c r="K1234" s="14"/>
      <c r="L1234" s="14"/>
    </row>
    <row r="1235" spans="1:12" x14ac:dyDescent="0.2">
      <c r="A1235" s="13" t="s">
        <v>1</v>
      </c>
      <c r="B1235" s="13" t="s">
        <v>2320</v>
      </c>
      <c r="C1235" s="13" t="s">
        <v>2321</v>
      </c>
      <c r="D1235" s="13" t="s">
        <v>2328</v>
      </c>
      <c r="E1235" s="13" t="s">
        <v>2329</v>
      </c>
      <c r="F1235" s="14">
        <v>1231.68</v>
      </c>
      <c r="G1235" s="14"/>
      <c r="H1235" s="14"/>
      <c r="I1235" s="14"/>
      <c r="J1235" s="14"/>
      <c r="K1235" s="14"/>
      <c r="L1235" s="14"/>
    </row>
    <row r="1236" spans="1:12" x14ac:dyDescent="0.2">
      <c r="A1236" s="13" t="s">
        <v>1</v>
      </c>
      <c r="B1236" s="13" t="s">
        <v>2320</v>
      </c>
      <c r="C1236" s="13" t="s">
        <v>2321</v>
      </c>
      <c r="D1236" s="13" t="s">
        <v>2330</v>
      </c>
      <c r="E1236" s="13" t="s">
        <v>2331</v>
      </c>
      <c r="F1236" s="14">
        <v>1847.52</v>
      </c>
      <c r="G1236" s="14"/>
      <c r="H1236" s="14"/>
      <c r="I1236" s="14"/>
      <c r="J1236" s="14"/>
      <c r="K1236" s="14"/>
      <c r="L1236" s="14"/>
    </row>
    <row r="1237" spans="1:12" x14ac:dyDescent="0.2">
      <c r="A1237" s="13" t="s">
        <v>1</v>
      </c>
      <c r="B1237" s="13" t="s">
        <v>2320</v>
      </c>
      <c r="C1237" s="13" t="s">
        <v>2321</v>
      </c>
      <c r="D1237" s="13" t="s">
        <v>2332</v>
      </c>
      <c r="E1237" s="13" t="s">
        <v>2333</v>
      </c>
      <c r="F1237" s="14">
        <v>90.744</v>
      </c>
      <c r="G1237" s="14"/>
      <c r="H1237" s="14"/>
      <c r="I1237" s="14"/>
      <c r="J1237" s="14"/>
      <c r="K1237" s="14"/>
      <c r="L1237" s="14"/>
    </row>
    <row r="1238" spans="1:12" x14ac:dyDescent="0.2">
      <c r="A1238" s="13" t="s">
        <v>1</v>
      </c>
      <c r="B1238" s="13" t="s">
        <v>2320</v>
      </c>
      <c r="C1238" s="13" t="s">
        <v>2321</v>
      </c>
      <c r="D1238" s="13" t="s">
        <v>2334</v>
      </c>
      <c r="E1238" s="13" t="s">
        <v>2335</v>
      </c>
      <c r="F1238" s="14">
        <v>177.38399999999999</v>
      </c>
      <c r="G1238" s="14"/>
      <c r="H1238" s="14"/>
      <c r="I1238" s="14"/>
      <c r="J1238" s="14"/>
      <c r="K1238" s="14"/>
      <c r="L1238" s="14"/>
    </row>
    <row r="1239" spans="1:12" x14ac:dyDescent="0.2">
      <c r="A1239" s="13" t="s">
        <v>1</v>
      </c>
      <c r="B1239" s="13" t="s">
        <v>2320</v>
      </c>
      <c r="C1239" s="13" t="s">
        <v>2321</v>
      </c>
      <c r="D1239" s="13" t="s">
        <v>2336</v>
      </c>
      <c r="E1239" s="13" t="s">
        <v>2337</v>
      </c>
      <c r="F1239" s="14">
        <v>37.200000000000003</v>
      </c>
      <c r="G1239" s="14"/>
      <c r="H1239" s="14"/>
      <c r="I1239" s="14"/>
      <c r="J1239" s="14"/>
      <c r="K1239" s="14"/>
      <c r="L1239" s="14"/>
    </row>
    <row r="1240" spans="1:12" x14ac:dyDescent="0.2">
      <c r="A1240" s="13" t="s">
        <v>1</v>
      </c>
      <c r="B1240" s="13" t="s">
        <v>2320</v>
      </c>
      <c r="C1240" s="13" t="s">
        <v>2321</v>
      </c>
      <c r="D1240" s="13" t="s">
        <v>2338</v>
      </c>
      <c r="E1240" s="13" t="s">
        <v>2339</v>
      </c>
      <c r="F1240" s="14">
        <v>401.85599999999999</v>
      </c>
      <c r="G1240" s="14"/>
      <c r="H1240" s="14"/>
      <c r="I1240" s="14"/>
      <c r="J1240" s="14"/>
      <c r="K1240" s="14"/>
      <c r="L1240" s="14"/>
    </row>
    <row r="1241" spans="1:12" x14ac:dyDescent="0.2">
      <c r="A1241" s="13" t="s">
        <v>1</v>
      </c>
      <c r="B1241" s="13" t="s">
        <v>2320</v>
      </c>
      <c r="C1241" s="13" t="s">
        <v>2321</v>
      </c>
      <c r="D1241" s="13" t="s">
        <v>2340</v>
      </c>
      <c r="E1241" s="13" t="s">
        <v>2341</v>
      </c>
      <c r="F1241" s="14">
        <v>239.16</v>
      </c>
      <c r="G1241" s="14"/>
      <c r="H1241" s="14"/>
      <c r="I1241" s="14"/>
      <c r="J1241" s="14"/>
      <c r="K1241" s="14"/>
      <c r="L1241" s="14"/>
    </row>
    <row r="1242" spans="1:12" x14ac:dyDescent="0.2">
      <c r="A1242" s="13" t="s">
        <v>1</v>
      </c>
      <c r="B1242" s="13" t="s">
        <v>2320</v>
      </c>
      <c r="C1242" s="13" t="s">
        <v>2321</v>
      </c>
      <c r="D1242" s="13" t="s">
        <v>2342</v>
      </c>
      <c r="E1242" s="13" t="s">
        <v>2343</v>
      </c>
      <c r="F1242" s="14">
        <v>101.688</v>
      </c>
      <c r="G1242" s="14"/>
      <c r="H1242" s="14"/>
      <c r="I1242" s="14"/>
      <c r="J1242" s="14"/>
      <c r="K1242" s="14"/>
      <c r="L1242" s="14"/>
    </row>
    <row r="1243" spans="1:12" x14ac:dyDescent="0.2">
      <c r="A1243" s="13" t="s">
        <v>1</v>
      </c>
      <c r="B1243" s="13" t="s">
        <v>2320</v>
      </c>
      <c r="C1243" s="13" t="s">
        <v>2321</v>
      </c>
      <c r="D1243" s="13" t="s">
        <v>2344</v>
      </c>
      <c r="E1243" s="13" t="s">
        <v>2345</v>
      </c>
      <c r="F1243" s="14">
        <v>116.64</v>
      </c>
      <c r="G1243" s="14"/>
      <c r="H1243" s="14"/>
      <c r="I1243" s="14"/>
      <c r="J1243" s="14"/>
      <c r="K1243" s="14"/>
      <c r="L1243" s="14"/>
    </row>
    <row r="1244" spans="1:12" x14ac:dyDescent="0.2">
      <c r="A1244" s="13" t="s">
        <v>1</v>
      </c>
      <c r="B1244" s="13" t="s">
        <v>2320</v>
      </c>
      <c r="C1244" s="13" t="s">
        <v>2321</v>
      </c>
      <c r="D1244" s="13" t="s">
        <v>2346</v>
      </c>
      <c r="E1244" s="13" t="s">
        <v>2347</v>
      </c>
      <c r="F1244" s="14">
        <v>120.98399999999999</v>
      </c>
      <c r="G1244" s="14"/>
      <c r="H1244" s="14"/>
      <c r="I1244" s="14"/>
      <c r="J1244" s="14"/>
      <c r="K1244" s="14"/>
      <c r="L1244" s="14"/>
    </row>
    <row r="1245" spans="1:12" x14ac:dyDescent="0.2">
      <c r="A1245" s="13" t="s">
        <v>1</v>
      </c>
      <c r="B1245" s="13" t="s">
        <v>2320</v>
      </c>
      <c r="C1245" s="13" t="s">
        <v>2321</v>
      </c>
      <c r="D1245" s="13" t="s">
        <v>2348</v>
      </c>
      <c r="E1245" s="13" t="s">
        <v>2349</v>
      </c>
      <c r="F1245" s="14">
        <v>46.368000000000002</v>
      </c>
      <c r="G1245" s="14"/>
      <c r="H1245" s="14"/>
      <c r="I1245" s="14"/>
      <c r="J1245" s="14"/>
      <c r="K1245" s="14"/>
      <c r="L1245" s="14"/>
    </row>
    <row r="1246" spans="1:12" x14ac:dyDescent="0.2">
      <c r="A1246" s="13" t="s">
        <v>1</v>
      </c>
      <c r="B1246" s="13" t="s">
        <v>2320</v>
      </c>
      <c r="C1246" s="13" t="s">
        <v>2321</v>
      </c>
      <c r="D1246" s="13" t="s">
        <v>2350</v>
      </c>
      <c r="E1246" s="13" t="s">
        <v>2351</v>
      </c>
      <c r="F1246" s="14">
        <v>46.188000000000002</v>
      </c>
      <c r="G1246" s="14"/>
      <c r="H1246" s="14"/>
      <c r="I1246" s="14"/>
      <c r="J1246" s="14"/>
      <c r="K1246" s="14"/>
      <c r="L1246" s="14"/>
    </row>
    <row r="1247" spans="1:12" x14ac:dyDescent="0.2">
      <c r="A1247" s="13" t="s">
        <v>1</v>
      </c>
      <c r="B1247" s="13" t="s">
        <v>2320</v>
      </c>
      <c r="C1247" s="13" t="s">
        <v>2321</v>
      </c>
      <c r="D1247" s="13" t="s">
        <v>2352</v>
      </c>
      <c r="E1247" s="13" t="s">
        <v>2353</v>
      </c>
      <c r="F1247" s="14">
        <v>132.642</v>
      </c>
      <c r="G1247" s="14"/>
      <c r="H1247" s="14"/>
      <c r="I1247" s="14"/>
      <c r="J1247" s="14"/>
      <c r="K1247" s="14"/>
      <c r="L1247" s="14"/>
    </row>
    <row r="1248" spans="1:12" x14ac:dyDescent="0.2">
      <c r="A1248" s="13" t="s">
        <v>1</v>
      </c>
      <c r="B1248" s="13" t="s">
        <v>2320</v>
      </c>
      <c r="C1248" s="13" t="s">
        <v>2321</v>
      </c>
      <c r="D1248" s="13" t="s">
        <v>2354</v>
      </c>
      <c r="E1248" s="13" t="s">
        <v>2355</v>
      </c>
      <c r="F1248" s="14">
        <v>333.67200000000003</v>
      </c>
      <c r="G1248" s="14"/>
      <c r="H1248" s="14"/>
      <c r="I1248" s="14"/>
      <c r="J1248" s="14"/>
      <c r="K1248" s="14"/>
      <c r="L1248" s="14"/>
    </row>
    <row r="1249" spans="1:12" x14ac:dyDescent="0.2">
      <c r="A1249" s="13" t="s">
        <v>1</v>
      </c>
      <c r="B1249" s="13" t="s">
        <v>2320</v>
      </c>
      <c r="C1249" s="13" t="s">
        <v>2321</v>
      </c>
      <c r="D1249" s="13" t="s">
        <v>2356</v>
      </c>
      <c r="E1249" s="13" t="s">
        <v>2357</v>
      </c>
      <c r="F1249" s="14">
        <v>147.31200000000001</v>
      </c>
      <c r="G1249" s="14"/>
      <c r="H1249" s="14"/>
      <c r="I1249" s="14"/>
      <c r="J1249" s="14"/>
      <c r="K1249" s="14"/>
      <c r="L1249" s="14"/>
    </row>
    <row r="1250" spans="1:12" x14ac:dyDescent="0.2">
      <c r="A1250" s="13" t="s">
        <v>1</v>
      </c>
      <c r="B1250" s="13" t="s">
        <v>2320</v>
      </c>
      <c r="C1250" s="13" t="s">
        <v>2321</v>
      </c>
      <c r="D1250" s="13" t="s">
        <v>2358</v>
      </c>
      <c r="E1250" s="13" t="s">
        <v>2359</v>
      </c>
      <c r="F1250" s="14">
        <v>76.176000000000002</v>
      </c>
      <c r="G1250" s="14"/>
      <c r="H1250" s="14"/>
      <c r="I1250" s="14"/>
      <c r="J1250" s="14"/>
      <c r="K1250" s="14"/>
      <c r="L1250" s="14"/>
    </row>
    <row r="1251" spans="1:12" x14ac:dyDescent="0.2">
      <c r="A1251" s="13" t="s">
        <v>1</v>
      </c>
      <c r="B1251" s="13" t="s">
        <v>2320</v>
      </c>
      <c r="C1251" s="13" t="s">
        <v>2321</v>
      </c>
      <c r="D1251" s="13" t="s">
        <v>2360</v>
      </c>
      <c r="E1251" s="13" t="s">
        <v>2361</v>
      </c>
      <c r="F1251" s="14">
        <v>384</v>
      </c>
      <c r="G1251" s="14"/>
      <c r="H1251" s="14"/>
      <c r="I1251" s="14"/>
      <c r="J1251" s="14"/>
      <c r="K1251" s="14"/>
      <c r="L1251" s="14"/>
    </row>
    <row r="1252" spans="1:12" x14ac:dyDescent="0.2">
      <c r="A1252" s="13" t="s">
        <v>1</v>
      </c>
      <c r="B1252" s="13" t="s">
        <v>2320</v>
      </c>
      <c r="C1252" s="13" t="s">
        <v>2321</v>
      </c>
      <c r="D1252" s="13" t="s">
        <v>2362</v>
      </c>
      <c r="E1252" s="13" t="s">
        <v>2363</v>
      </c>
      <c r="F1252" s="14">
        <v>38.4</v>
      </c>
      <c r="G1252" s="14"/>
      <c r="H1252" s="14"/>
      <c r="I1252" s="14"/>
      <c r="J1252" s="14"/>
      <c r="K1252" s="14"/>
      <c r="L1252" s="14"/>
    </row>
    <row r="1253" spans="1:12" x14ac:dyDescent="0.2">
      <c r="A1253" s="13" t="s">
        <v>1</v>
      </c>
      <c r="B1253" s="13" t="s">
        <v>2320</v>
      </c>
      <c r="C1253" s="13" t="s">
        <v>2321</v>
      </c>
      <c r="D1253" s="13" t="s">
        <v>2364</v>
      </c>
      <c r="E1253" s="13" t="s">
        <v>2365</v>
      </c>
      <c r="F1253" s="14">
        <v>38.4</v>
      </c>
      <c r="G1253" s="14"/>
      <c r="H1253" s="14"/>
      <c r="I1253" s="14"/>
      <c r="J1253" s="14"/>
      <c r="K1253" s="14"/>
      <c r="L1253" s="14"/>
    </row>
    <row r="1254" spans="1:12" x14ac:dyDescent="0.2">
      <c r="A1254" s="13" t="s">
        <v>1</v>
      </c>
      <c r="B1254" s="13" t="s">
        <v>2320</v>
      </c>
      <c r="C1254" s="13" t="s">
        <v>2321</v>
      </c>
      <c r="D1254" s="13" t="s">
        <v>2366</v>
      </c>
      <c r="E1254" s="13" t="s">
        <v>2367</v>
      </c>
      <c r="F1254" s="14">
        <v>192</v>
      </c>
      <c r="G1254" s="14"/>
      <c r="H1254" s="14"/>
      <c r="I1254" s="14"/>
      <c r="J1254" s="14"/>
      <c r="K1254" s="14"/>
      <c r="L1254" s="14"/>
    </row>
    <row r="1255" spans="1:12" x14ac:dyDescent="0.2">
      <c r="A1255" s="13" t="s">
        <v>1</v>
      </c>
      <c r="B1255" s="13" t="s">
        <v>2320</v>
      </c>
      <c r="C1255" s="13" t="s">
        <v>2321</v>
      </c>
      <c r="D1255" s="13" t="s">
        <v>2368</v>
      </c>
      <c r="E1255" s="13" t="s">
        <v>2369</v>
      </c>
      <c r="F1255" s="14">
        <v>38.4</v>
      </c>
      <c r="G1255" s="14"/>
      <c r="H1255" s="14"/>
      <c r="I1255" s="14"/>
      <c r="J1255" s="14"/>
      <c r="K1255" s="14"/>
      <c r="L1255" s="14"/>
    </row>
    <row r="1256" spans="1:12" x14ac:dyDescent="0.2">
      <c r="A1256" s="13" t="s">
        <v>1</v>
      </c>
      <c r="B1256" s="13" t="s">
        <v>2320</v>
      </c>
      <c r="C1256" s="13" t="s">
        <v>2321</v>
      </c>
      <c r="D1256" s="13" t="s">
        <v>2370</v>
      </c>
      <c r="E1256" s="13" t="s">
        <v>2371</v>
      </c>
      <c r="F1256" s="14">
        <v>240</v>
      </c>
      <c r="G1256" s="14"/>
      <c r="H1256" s="14"/>
      <c r="I1256" s="14"/>
      <c r="J1256" s="14"/>
      <c r="K1256" s="14"/>
      <c r="L1256" s="14"/>
    </row>
    <row r="1257" spans="1:12" x14ac:dyDescent="0.2">
      <c r="A1257" s="13" t="s">
        <v>1</v>
      </c>
      <c r="B1257" s="13" t="s">
        <v>2320</v>
      </c>
      <c r="C1257" s="13" t="s">
        <v>2321</v>
      </c>
      <c r="D1257" s="13" t="s">
        <v>2372</v>
      </c>
      <c r="E1257" s="13" t="s">
        <v>2373</v>
      </c>
      <c r="F1257" s="14">
        <v>240</v>
      </c>
      <c r="G1257" s="14"/>
      <c r="H1257" s="14"/>
      <c r="I1257" s="14"/>
      <c r="J1257" s="14"/>
      <c r="K1257" s="14"/>
      <c r="L1257" s="14"/>
    </row>
    <row r="1258" spans="1:12" x14ac:dyDescent="0.2">
      <c r="A1258" s="13" t="s">
        <v>1</v>
      </c>
      <c r="B1258" s="13" t="s">
        <v>2320</v>
      </c>
      <c r="C1258" s="13" t="s">
        <v>2321</v>
      </c>
      <c r="D1258" s="13" t="s">
        <v>2374</v>
      </c>
      <c r="E1258" s="13" t="s">
        <v>2375</v>
      </c>
      <c r="F1258" s="14">
        <v>240</v>
      </c>
      <c r="G1258" s="14"/>
      <c r="H1258" s="14"/>
      <c r="I1258" s="14"/>
      <c r="J1258" s="14"/>
      <c r="K1258" s="14"/>
      <c r="L1258" s="14"/>
    </row>
    <row r="1259" spans="1:12" x14ac:dyDescent="0.2">
      <c r="A1259" s="13" t="s">
        <v>1</v>
      </c>
      <c r="B1259" s="13" t="s">
        <v>2320</v>
      </c>
      <c r="C1259" s="13" t="s">
        <v>2321</v>
      </c>
      <c r="D1259" s="13" t="s">
        <v>2376</v>
      </c>
      <c r="E1259" s="13" t="s">
        <v>2377</v>
      </c>
      <c r="F1259" s="14">
        <v>62.4</v>
      </c>
      <c r="G1259" s="14"/>
      <c r="H1259" s="14"/>
      <c r="I1259" s="14"/>
      <c r="J1259" s="14"/>
      <c r="K1259" s="14"/>
      <c r="L1259" s="14"/>
    </row>
    <row r="1260" spans="1:12" x14ac:dyDescent="0.2">
      <c r="A1260" s="13" t="s">
        <v>1</v>
      </c>
      <c r="B1260" s="13" t="s">
        <v>2320</v>
      </c>
      <c r="C1260" s="13" t="s">
        <v>2321</v>
      </c>
      <c r="D1260" s="13" t="s">
        <v>2378</v>
      </c>
      <c r="E1260" s="13" t="s">
        <v>2379</v>
      </c>
      <c r="F1260" s="14">
        <v>38.4</v>
      </c>
      <c r="G1260" s="14"/>
      <c r="H1260" s="14"/>
      <c r="I1260" s="14"/>
      <c r="J1260" s="14"/>
      <c r="K1260" s="14"/>
      <c r="L1260" s="14"/>
    </row>
    <row r="1261" spans="1:12" x14ac:dyDescent="0.2">
      <c r="A1261" s="13" t="s">
        <v>1</v>
      </c>
      <c r="B1261" s="13" t="s">
        <v>2320</v>
      </c>
      <c r="C1261" s="13" t="s">
        <v>2321</v>
      </c>
      <c r="D1261" s="13" t="s">
        <v>2380</v>
      </c>
      <c r="E1261" s="13" t="s">
        <v>2381</v>
      </c>
      <c r="F1261" s="14">
        <v>62.4</v>
      </c>
      <c r="G1261" s="14"/>
      <c r="H1261" s="14"/>
      <c r="I1261" s="14"/>
      <c r="J1261" s="14"/>
      <c r="K1261" s="14"/>
      <c r="L1261" s="14"/>
    </row>
    <row r="1262" spans="1:12" x14ac:dyDescent="0.2">
      <c r="A1262" s="13" t="s">
        <v>1</v>
      </c>
      <c r="B1262" s="13" t="s">
        <v>2320</v>
      </c>
      <c r="C1262" s="13" t="s">
        <v>2321</v>
      </c>
      <c r="D1262" s="13" t="s">
        <v>2382</v>
      </c>
      <c r="E1262" s="13" t="s">
        <v>2383</v>
      </c>
      <c r="F1262" s="14">
        <v>38.4</v>
      </c>
      <c r="G1262" s="14"/>
      <c r="H1262" s="14"/>
      <c r="I1262" s="14"/>
      <c r="J1262" s="14"/>
      <c r="K1262" s="14"/>
      <c r="L1262" s="14"/>
    </row>
    <row r="1263" spans="1:12" x14ac:dyDescent="0.2">
      <c r="A1263" s="13" t="s">
        <v>1</v>
      </c>
      <c r="B1263" s="13" t="s">
        <v>2320</v>
      </c>
      <c r="C1263" s="13" t="s">
        <v>2321</v>
      </c>
      <c r="D1263" s="13" t="s">
        <v>2384</v>
      </c>
      <c r="E1263" s="13" t="s">
        <v>2385</v>
      </c>
      <c r="F1263" s="14">
        <v>181.36799999999999</v>
      </c>
      <c r="G1263" s="14"/>
      <c r="H1263" s="14"/>
      <c r="I1263" s="14"/>
      <c r="J1263" s="14"/>
      <c r="K1263" s="14"/>
      <c r="L1263" s="14"/>
    </row>
    <row r="1264" spans="1:12" x14ac:dyDescent="0.2">
      <c r="A1264" s="13" t="s">
        <v>1</v>
      </c>
      <c r="B1264" s="13" t="s">
        <v>2320</v>
      </c>
      <c r="C1264" s="13" t="s">
        <v>2321</v>
      </c>
      <c r="D1264" s="13" t="s">
        <v>2386</v>
      </c>
      <c r="E1264" s="13" t="s">
        <v>2387</v>
      </c>
      <c r="F1264" s="14">
        <v>62.4</v>
      </c>
      <c r="G1264" s="14"/>
      <c r="H1264" s="14"/>
      <c r="I1264" s="14"/>
      <c r="J1264" s="14"/>
      <c r="K1264" s="14"/>
      <c r="L1264" s="14"/>
    </row>
    <row r="1265" spans="1:12" x14ac:dyDescent="0.2">
      <c r="A1265" s="13" t="s">
        <v>1</v>
      </c>
      <c r="B1265" s="13" t="s">
        <v>2320</v>
      </c>
      <c r="C1265" s="13" t="s">
        <v>2321</v>
      </c>
      <c r="D1265" s="13" t="s">
        <v>2388</v>
      </c>
      <c r="E1265" s="13" t="s">
        <v>2389</v>
      </c>
      <c r="F1265" s="14">
        <v>38.4</v>
      </c>
      <c r="G1265" s="14"/>
      <c r="H1265" s="14"/>
      <c r="I1265" s="14"/>
      <c r="J1265" s="14"/>
      <c r="K1265" s="14"/>
      <c r="L1265" s="14"/>
    </row>
    <row r="1266" spans="1:12" x14ac:dyDescent="0.2">
      <c r="A1266" s="13" t="s">
        <v>1</v>
      </c>
      <c r="B1266" s="13" t="s">
        <v>2320</v>
      </c>
      <c r="C1266" s="13" t="s">
        <v>2321</v>
      </c>
      <c r="D1266" s="13" t="s">
        <v>2390</v>
      </c>
      <c r="E1266" s="13" t="s">
        <v>2391</v>
      </c>
      <c r="F1266" s="14">
        <v>24</v>
      </c>
      <c r="G1266" s="14"/>
      <c r="H1266" s="14"/>
      <c r="I1266" s="14"/>
      <c r="J1266" s="14"/>
      <c r="K1266" s="14"/>
      <c r="L1266" s="14"/>
    </row>
    <row r="1267" spans="1:12" x14ac:dyDescent="0.2">
      <c r="A1267" s="13" t="s">
        <v>1</v>
      </c>
      <c r="B1267" s="13" t="s">
        <v>2320</v>
      </c>
      <c r="C1267" s="13" t="s">
        <v>2321</v>
      </c>
      <c r="D1267" s="13" t="s">
        <v>2392</v>
      </c>
      <c r="E1267" s="13" t="s">
        <v>2393</v>
      </c>
      <c r="F1267" s="14">
        <v>38.4</v>
      </c>
      <c r="G1267" s="14"/>
      <c r="H1267" s="14"/>
      <c r="I1267" s="14"/>
      <c r="J1267" s="14"/>
      <c r="K1267" s="14"/>
      <c r="L1267" s="14"/>
    </row>
    <row r="1268" spans="1:12" x14ac:dyDescent="0.2">
      <c r="A1268" s="13" t="s">
        <v>1</v>
      </c>
      <c r="B1268" s="13" t="s">
        <v>2320</v>
      </c>
      <c r="C1268" s="13" t="s">
        <v>2321</v>
      </c>
      <c r="D1268" s="13" t="s">
        <v>2394</v>
      </c>
      <c r="E1268" s="13" t="s">
        <v>2395</v>
      </c>
      <c r="F1268" s="14">
        <v>38.4</v>
      </c>
      <c r="G1268" s="14"/>
      <c r="H1268" s="14"/>
      <c r="I1268" s="14"/>
      <c r="J1268" s="14"/>
      <c r="K1268" s="14"/>
      <c r="L1268" s="14"/>
    </row>
    <row r="1269" spans="1:12" x14ac:dyDescent="0.2">
      <c r="A1269" s="13" t="s">
        <v>1</v>
      </c>
      <c r="B1269" s="13" t="s">
        <v>2320</v>
      </c>
      <c r="C1269" s="13" t="s">
        <v>2321</v>
      </c>
      <c r="D1269" s="13" t="s">
        <v>2396</v>
      </c>
      <c r="E1269" s="13" t="s">
        <v>2397</v>
      </c>
      <c r="F1269" s="14">
        <v>62.4</v>
      </c>
      <c r="G1269" s="14"/>
      <c r="H1269" s="14"/>
      <c r="I1269" s="14"/>
      <c r="J1269" s="14"/>
      <c r="K1269" s="14"/>
      <c r="L1269" s="14"/>
    </row>
    <row r="1270" spans="1:12" x14ac:dyDescent="0.2">
      <c r="A1270" s="13" t="s">
        <v>1</v>
      </c>
      <c r="B1270" s="13" t="s">
        <v>2320</v>
      </c>
      <c r="C1270" s="13" t="s">
        <v>2321</v>
      </c>
      <c r="D1270" s="13" t="s">
        <v>2398</v>
      </c>
      <c r="E1270" s="13" t="s">
        <v>2399</v>
      </c>
      <c r="F1270" s="14">
        <v>384</v>
      </c>
      <c r="G1270" s="14"/>
      <c r="H1270" s="14"/>
      <c r="I1270" s="14"/>
      <c r="J1270" s="14"/>
      <c r="K1270" s="14"/>
      <c r="L1270" s="14"/>
    </row>
    <row r="1271" spans="1:12" x14ac:dyDescent="0.2">
      <c r="A1271" s="13" t="s">
        <v>1</v>
      </c>
      <c r="B1271" s="13" t="s">
        <v>2320</v>
      </c>
      <c r="C1271" s="13" t="s">
        <v>2321</v>
      </c>
      <c r="D1271" s="13" t="s">
        <v>2400</v>
      </c>
      <c r="E1271" s="13" t="s">
        <v>2401</v>
      </c>
      <c r="F1271" s="14">
        <v>38.4</v>
      </c>
      <c r="G1271" s="14"/>
      <c r="H1271" s="14"/>
      <c r="I1271" s="14"/>
      <c r="J1271" s="14"/>
      <c r="K1271" s="14"/>
      <c r="L1271" s="14"/>
    </row>
    <row r="1272" spans="1:12" x14ac:dyDescent="0.2">
      <c r="A1272" s="13" t="s">
        <v>1</v>
      </c>
      <c r="B1272" s="13" t="s">
        <v>2320</v>
      </c>
      <c r="C1272" s="13" t="s">
        <v>2321</v>
      </c>
      <c r="D1272" s="13" t="s">
        <v>2402</v>
      </c>
      <c r="E1272" s="13" t="s">
        <v>2403</v>
      </c>
      <c r="F1272" s="14">
        <v>73.007999999999996</v>
      </c>
      <c r="G1272" s="14"/>
      <c r="H1272" s="14"/>
      <c r="I1272" s="14"/>
      <c r="J1272" s="14"/>
      <c r="K1272" s="14"/>
      <c r="L1272" s="14"/>
    </row>
    <row r="1273" spans="1:12" x14ac:dyDescent="0.2">
      <c r="A1273" s="13" t="s">
        <v>1</v>
      </c>
      <c r="B1273" s="13" t="s">
        <v>2320</v>
      </c>
      <c r="C1273" s="13" t="s">
        <v>2321</v>
      </c>
      <c r="D1273" s="13" t="s">
        <v>2404</v>
      </c>
      <c r="E1273" s="13" t="s">
        <v>2405</v>
      </c>
      <c r="F1273" s="14">
        <v>96</v>
      </c>
      <c r="G1273" s="14"/>
      <c r="H1273" s="14"/>
      <c r="I1273" s="14"/>
      <c r="J1273" s="14"/>
      <c r="K1273" s="14"/>
      <c r="L1273" s="14"/>
    </row>
    <row r="1274" spans="1:12" x14ac:dyDescent="0.2">
      <c r="A1274" s="13" t="s">
        <v>1</v>
      </c>
      <c r="B1274" s="13" t="s">
        <v>2320</v>
      </c>
      <c r="C1274" s="13" t="s">
        <v>2321</v>
      </c>
      <c r="D1274" s="13" t="s">
        <v>2406</v>
      </c>
      <c r="E1274" s="13" t="s">
        <v>2407</v>
      </c>
      <c r="F1274" s="14">
        <v>153.6</v>
      </c>
      <c r="G1274" s="14"/>
      <c r="H1274" s="14"/>
      <c r="I1274" s="14"/>
      <c r="J1274" s="14"/>
      <c r="K1274" s="14"/>
      <c r="L1274" s="14"/>
    </row>
    <row r="1275" spans="1:12" x14ac:dyDescent="0.2">
      <c r="A1275" s="13" t="s">
        <v>1</v>
      </c>
      <c r="B1275" s="13" t="s">
        <v>2320</v>
      </c>
      <c r="C1275" s="13" t="s">
        <v>2321</v>
      </c>
      <c r="D1275" s="13" t="s">
        <v>2408</v>
      </c>
      <c r="E1275" s="13" t="s">
        <v>2409</v>
      </c>
      <c r="F1275" s="14">
        <v>38.4</v>
      </c>
      <c r="G1275" s="14"/>
      <c r="H1275" s="14"/>
      <c r="I1275" s="14"/>
      <c r="J1275" s="14"/>
      <c r="K1275" s="14"/>
      <c r="L1275" s="14"/>
    </row>
    <row r="1276" spans="1:12" x14ac:dyDescent="0.2">
      <c r="A1276" s="13" t="s">
        <v>1</v>
      </c>
      <c r="B1276" s="13" t="s">
        <v>2320</v>
      </c>
      <c r="C1276" s="13" t="s">
        <v>2321</v>
      </c>
      <c r="D1276" s="13" t="s">
        <v>2410</v>
      </c>
      <c r="E1276" s="13" t="s">
        <v>2411</v>
      </c>
      <c r="F1276" s="14">
        <v>38.4</v>
      </c>
      <c r="G1276" s="14"/>
      <c r="H1276" s="14"/>
      <c r="I1276" s="14"/>
      <c r="J1276" s="14"/>
      <c r="K1276" s="14"/>
      <c r="L1276" s="14"/>
    </row>
    <row r="1277" spans="1:12" x14ac:dyDescent="0.2">
      <c r="A1277" s="13" t="s">
        <v>1</v>
      </c>
      <c r="B1277" s="13" t="s">
        <v>2320</v>
      </c>
      <c r="C1277" s="13" t="s">
        <v>2321</v>
      </c>
      <c r="D1277" s="13" t="s">
        <v>2412</v>
      </c>
      <c r="E1277" s="13" t="s">
        <v>2413</v>
      </c>
      <c r="F1277" s="14">
        <v>15.36</v>
      </c>
      <c r="G1277" s="14"/>
      <c r="H1277" s="14"/>
      <c r="I1277" s="14"/>
      <c r="J1277" s="14"/>
      <c r="K1277" s="14"/>
      <c r="L1277" s="14"/>
    </row>
    <row r="1278" spans="1:12" x14ac:dyDescent="0.2">
      <c r="A1278" s="13" t="s">
        <v>1</v>
      </c>
      <c r="B1278" s="13" t="s">
        <v>2320</v>
      </c>
      <c r="C1278" s="13" t="s">
        <v>2321</v>
      </c>
      <c r="D1278" s="13" t="s">
        <v>2414</v>
      </c>
      <c r="E1278" s="13" t="s">
        <v>2415</v>
      </c>
      <c r="F1278" s="14">
        <v>38.4</v>
      </c>
      <c r="G1278" s="14"/>
      <c r="H1278" s="14"/>
      <c r="I1278" s="14"/>
      <c r="J1278" s="14"/>
      <c r="K1278" s="14"/>
      <c r="L1278" s="14"/>
    </row>
    <row r="1279" spans="1:12" x14ac:dyDescent="0.2">
      <c r="A1279" s="13" t="s">
        <v>1</v>
      </c>
      <c r="B1279" s="13" t="s">
        <v>2320</v>
      </c>
      <c r="C1279" s="13" t="s">
        <v>2321</v>
      </c>
      <c r="D1279" s="13" t="s">
        <v>2416</v>
      </c>
      <c r="E1279" s="13" t="s">
        <v>2417</v>
      </c>
      <c r="F1279" s="14">
        <v>15.816000000000001</v>
      </c>
      <c r="G1279" s="14"/>
      <c r="H1279" s="14"/>
      <c r="I1279" s="14"/>
      <c r="J1279" s="14"/>
      <c r="K1279" s="14"/>
      <c r="L1279" s="14"/>
    </row>
    <row r="1280" spans="1:12" x14ac:dyDescent="0.2">
      <c r="A1280" s="13" t="s">
        <v>1</v>
      </c>
      <c r="B1280" s="13" t="s">
        <v>2320</v>
      </c>
      <c r="C1280" s="13" t="s">
        <v>2321</v>
      </c>
      <c r="D1280" s="13" t="s">
        <v>2418</v>
      </c>
      <c r="E1280" s="13" t="s">
        <v>2419</v>
      </c>
      <c r="F1280" s="14">
        <v>125.928</v>
      </c>
      <c r="G1280" s="14"/>
      <c r="H1280" s="14"/>
      <c r="I1280" s="14"/>
      <c r="J1280" s="14"/>
      <c r="K1280" s="14"/>
      <c r="L1280" s="14"/>
    </row>
    <row r="1281" spans="1:12" x14ac:dyDescent="0.2">
      <c r="A1281" s="13" t="s">
        <v>1</v>
      </c>
      <c r="B1281" s="13" t="s">
        <v>2320</v>
      </c>
      <c r="C1281" s="13" t="s">
        <v>2321</v>
      </c>
      <c r="D1281" s="13" t="s">
        <v>2420</v>
      </c>
      <c r="E1281" s="13" t="s">
        <v>2421</v>
      </c>
      <c r="F1281" s="14">
        <v>55.728000000000002</v>
      </c>
      <c r="G1281" s="14"/>
      <c r="H1281" s="14"/>
      <c r="I1281" s="14"/>
      <c r="J1281" s="14"/>
      <c r="K1281" s="14"/>
      <c r="L1281" s="14"/>
    </row>
    <row r="1282" spans="1:12" x14ac:dyDescent="0.2">
      <c r="A1282" s="13" t="s">
        <v>1</v>
      </c>
      <c r="B1282" s="13" t="s">
        <v>2320</v>
      </c>
      <c r="C1282" s="13" t="s">
        <v>2321</v>
      </c>
      <c r="D1282" s="13" t="s">
        <v>2422</v>
      </c>
      <c r="E1282" s="13" t="s">
        <v>2423</v>
      </c>
      <c r="F1282" s="14">
        <v>345.6</v>
      </c>
      <c r="G1282" s="14"/>
      <c r="H1282" s="14"/>
      <c r="I1282" s="14"/>
      <c r="J1282" s="14"/>
      <c r="K1282" s="14"/>
      <c r="L1282" s="14"/>
    </row>
    <row r="1283" spans="1:12" x14ac:dyDescent="0.2">
      <c r="A1283" s="13" t="s">
        <v>1</v>
      </c>
      <c r="B1283" s="13" t="s">
        <v>2320</v>
      </c>
      <c r="C1283" s="13" t="s">
        <v>2321</v>
      </c>
      <c r="D1283" s="13" t="s">
        <v>2424</v>
      </c>
      <c r="E1283" s="13" t="s">
        <v>2425</v>
      </c>
      <c r="F1283" s="14">
        <v>204.36</v>
      </c>
      <c r="G1283" s="14"/>
      <c r="H1283" s="14"/>
      <c r="I1283" s="14"/>
      <c r="J1283" s="14"/>
      <c r="K1283" s="14"/>
      <c r="L1283" s="14"/>
    </row>
    <row r="1284" spans="1:12" x14ac:dyDescent="0.2">
      <c r="A1284" s="13" t="s">
        <v>1</v>
      </c>
      <c r="B1284" s="13" t="s">
        <v>2320</v>
      </c>
      <c r="C1284" s="13" t="s">
        <v>2321</v>
      </c>
      <c r="D1284" s="13" t="s">
        <v>2426</v>
      </c>
      <c r="E1284" s="13" t="s">
        <v>2427</v>
      </c>
      <c r="F1284" s="14">
        <v>593.04</v>
      </c>
      <c r="G1284" s="14"/>
      <c r="H1284" s="14"/>
      <c r="I1284" s="14"/>
      <c r="J1284" s="14"/>
      <c r="K1284" s="14"/>
      <c r="L1284" s="14"/>
    </row>
    <row r="1285" spans="1:12" x14ac:dyDescent="0.2">
      <c r="A1285" s="13" t="s">
        <v>1</v>
      </c>
      <c r="B1285" s="13" t="s">
        <v>2320</v>
      </c>
      <c r="C1285" s="13" t="s">
        <v>2321</v>
      </c>
      <c r="D1285" s="13" t="s">
        <v>2428</v>
      </c>
      <c r="E1285" s="13" t="s">
        <v>2429</v>
      </c>
      <c r="F1285" s="14">
        <v>203.184</v>
      </c>
      <c r="G1285" s="14"/>
      <c r="H1285" s="14"/>
      <c r="I1285" s="14"/>
      <c r="J1285" s="14"/>
      <c r="K1285" s="14"/>
      <c r="L1285" s="14"/>
    </row>
    <row r="1286" spans="1:12" x14ac:dyDescent="0.2">
      <c r="A1286" s="13" t="s">
        <v>1</v>
      </c>
      <c r="B1286" s="13" t="s">
        <v>2320</v>
      </c>
      <c r="C1286" s="13" t="s">
        <v>2321</v>
      </c>
      <c r="D1286" s="13" t="s">
        <v>2430</v>
      </c>
      <c r="E1286" s="13" t="s">
        <v>2431</v>
      </c>
      <c r="F1286" s="14">
        <v>315.62400000000002</v>
      </c>
      <c r="G1286" s="14"/>
      <c r="H1286" s="14"/>
      <c r="I1286" s="14"/>
      <c r="J1286" s="14"/>
      <c r="K1286" s="14"/>
      <c r="L1286" s="14"/>
    </row>
    <row r="1287" spans="1:12" x14ac:dyDescent="0.2">
      <c r="A1287" s="13" t="s">
        <v>1</v>
      </c>
      <c r="B1287" s="13" t="s">
        <v>2320</v>
      </c>
      <c r="C1287" s="13" t="s">
        <v>2321</v>
      </c>
      <c r="D1287" s="13" t="s">
        <v>2432</v>
      </c>
      <c r="E1287" s="13" t="s">
        <v>2433</v>
      </c>
      <c r="F1287" s="14">
        <v>96</v>
      </c>
      <c r="G1287" s="14"/>
      <c r="H1287" s="14"/>
      <c r="I1287" s="14"/>
      <c r="J1287" s="14"/>
      <c r="K1287" s="14"/>
      <c r="L1287" s="14"/>
    </row>
    <row r="1288" spans="1:12" x14ac:dyDescent="0.2">
      <c r="A1288" s="13" t="s">
        <v>1</v>
      </c>
      <c r="B1288" s="13" t="s">
        <v>2320</v>
      </c>
      <c r="C1288" s="13" t="s">
        <v>2321</v>
      </c>
      <c r="D1288" s="13" t="s">
        <v>2434</v>
      </c>
      <c r="E1288" s="13" t="s">
        <v>2435</v>
      </c>
      <c r="F1288" s="14">
        <v>86.4</v>
      </c>
      <c r="G1288" s="14"/>
      <c r="H1288" s="14"/>
      <c r="I1288" s="14"/>
      <c r="J1288" s="14"/>
      <c r="K1288" s="14"/>
      <c r="L1288" s="14"/>
    </row>
    <row r="1289" spans="1:12" x14ac:dyDescent="0.2">
      <c r="A1289" s="13" t="s">
        <v>1</v>
      </c>
      <c r="B1289" s="13" t="s">
        <v>2320</v>
      </c>
      <c r="C1289" s="13" t="s">
        <v>2321</v>
      </c>
      <c r="D1289" s="13" t="s">
        <v>2436</v>
      </c>
      <c r="E1289" s="13" t="s">
        <v>2437</v>
      </c>
      <c r="F1289" s="14">
        <v>24</v>
      </c>
      <c r="G1289" s="14"/>
      <c r="H1289" s="14"/>
      <c r="I1289" s="14"/>
      <c r="J1289" s="14"/>
      <c r="K1289" s="14"/>
      <c r="L1289" s="14"/>
    </row>
    <row r="1290" spans="1:12" x14ac:dyDescent="0.2">
      <c r="A1290" s="13" t="s">
        <v>1</v>
      </c>
      <c r="B1290" s="13" t="s">
        <v>2320</v>
      </c>
      <c r="C1290" s="13" t="s">
        <v>2321</v>
      </c>
      <c r="D1290" s="13" t="s">
        <v>2438</v>
      </c>
      <c r="E1290" s="13" t="s">
        <v>2439</v>
      </c>
      <c r="F1290" s="14">
        <v>96</v>
      </c>
      <c r="G1290" s="14"/>
      <c r="H1290" s="14"/>
      <c r="I1290" s="14"/>
      <c r="J1290" s="14"/>
      <c r="K1290" s="14"/>
      <c r="L1290" s="14"/>
    </row>
    <row r="1291" spans="1:12" x14ac:dyDescent="0.2">
      <c r="A1291" s="13" t="s">
        <v>1</v>
      </c>
      <c r="B1291" s="13" t="s">
        <v>2320</v>
      </c>
      <c r="C1291" s="13" t="s">
        <v>2321</v>
      </c>
      <c r="D1291" s="13" t="s">
        <v>2440</v>
      </c>
      <c r="E1291" s="13" t="s">
        <v>2441</v>
      </c>
      <c r="F1291" s="14">
        <v>38.4</v>
      </c>
      <c r="G1291" s="14"/>
      <c r="H1291" s="14"/>
      <c r="I1291" s="14"/>
      <c r="J1291" s="14"/>
      <c r="K1291" s="14"/>
      <c r="L1291" s="14"/>
    </row>
    <row r="1292" spans="1:12" x14ac:dyDescent="0.2">
      <c r="A1292" s="13" t="s">
        <v>1</v>
      </c>
      <c r="B1292" s="13" t="s">
        <v>2320</v>
      </c>
      <c r="C1292" s="13" t="s">
        <v>2321</v>
      </c>
      <c r="D1292" s="13" t="s">
        <v>2442</v>
      </c>
      <c r="E1292" s="13" t="s">
        <v>2443</v>
      </c>
      <c r="F1292" s="14">
        <v>62.4</v>
      </c>
      <c r="G1292" s="14"/>
      <c r="H1292" s="14"/>
      <c r="I1292" s="14"/>
      <c r="J1292" s="14"/>
      <c r="K1292" s="14"/>
      <c r="L1292" s="14"/>
    </row>
    <row r="1293" spans="1:12" x14ac:dyDescent="0.2">
      <c r="A1293" s="13" t="s">
        <v>1</v>
      </c>
      <c r="B1293" s="13" t="s">
        <v>2320</v>
      </c>
      <c r="C1293" s="13" t="s">
        <v>2321</v>
      </c>
      <c r="D1293" s="13" t="s">
        <v>2444</v>
      </c>
      <c r="E1293" s="13" t="s">
        <v>2445</v>
      </c>
      <c r="F1293" s="14">
        <v>96</v>
      </c>
      <c r="G1293" s="14"/>
      <c r="H1293" s="14"/>
      <c r="I1293" s="14"/>
      <c r="J1293" s="14"/>
      <c r="K1293" s="14"/>
      <c r="L1293" s="14"/>
    </row>
    <row r="1294" spans="1:12" x14ac:dyDescent="0.2">
      <c r="A1294" s="13" t="s">
        <v>1</v>
      </c>
      <c r="B1294" s="13" t="s">
        <v>2320</v>
      </c>
      <c r="C1294" s="13" t="s">
        <v>2321</v>
      </c>
      <c r="D1294" s="13" t="s">
        <v>2446</v>
      </c>
      <c r="E1294" s="13" t="s">
        <v>2447</v>
      </c>
      <c r="F1294" s="14">
        <v>38.4</v>
      </c>
      <c r="G1294" s="14"/>
      <c r="H1294" s="14"/>
      <c r="I1294" s="14"/>
      <c r="J1294" s="14"/>
      <c r="K1294" s="14"/>
      <c r="L1294" s="14"/>
    </row>
    <row r="1295" spans="1:12" x14ac:dyDescent="0.2">
      <c r="A1295" s="13" t="s">
        <v>1</v>
      </c>
      <c r="B1295" s="13" t="s">
        <v>2320</v>
      </c>
      <c r="C1295" s="13" t="s">
        <v>2321</v>
      </c>
      <c r="D1295" s="13" t="s">
        <v>2448</v>
      </c>
      <c r="E1295" s="13" t="s">
        <v>2449</v>
      </c>
      <c r="F1295" s="14">
        <v>38.4</v>
      </c>
      <c r="G1295" s="14"/>
      <c r="H1295" s="14"/>
      <c r="I1295" s="14"/>
      <c r="J1295" s="14"/>
      <c r="K1295" s="14"/>
      <c r="L1295" s="14"/>
    </row>
    <row r="1296" spans="1:12" x14ac:dyDescent="0.2">
      <c r="A1296" s="13" t="s">
        <v>1</v>
      </c>
      <c r="B1296" s="13" t="s">
        <v>2320</v>
      </c>
      <c r="C1296" s="13" t="s">
        <v>2321</v>
      </c>
      <c r="D1296" s="13" t="s">
        <v>2450</v>
      </c>
      <c r="E1296" s="13" t="s">
        <v>2451</v>
      </c>
      <c r="F1296" s="14">
        <v>62.4</v>
      </c>
      <c r="G1296" s="14"/>
      <c r="H1296" s="14"/>
      <c r="I1296" s="14"/>
      <c r="J1296" s="14"/>
      <c r="K1296" s="14"/>
      <c r="L1296" s="14"/>
    </row>
    <row r="1297" spans="1:12" x14ac:dyDescent="0.2">
      <c r="A1297" s="13" t="s">
        <v>1</v>
      </c>
      <c r="B1297" s="13" t="s">
        <v>2320</v>
      </c>
      <c r="C1297" s="13" t="s">
        <v>2321</v>
      </c>
      <c r="D1297" s="13" t="s">
        <v>2452</v>
      </c>
      <c r="E1297" s="13" t="s">
        <v>2453</v>
      </c>
      <c r="F1297" s="14">
        <v>62.4</v>
      </c>
      <c r="G1297" s="14"/>
      <c r="H1297" s="14"/>
      <c r="I1297" s="14"/>
      <c r="J1297" s="14"/>
      <c r="K1297" s="14"/>
      <c r="L1297" s="14"/>
    </row>
    <row r="1298" spans="1:12" x14ac:dyDescent="0.2">
      <c r="A1298" s="13"/>
      <c r="B1298" s="13"/>
      <c r="C1298" s="15" t="s">
        <v>2321</v>
      </c>
      <c r="D1298" s="13"/>
      <c r="E1298" s="13"/>
      <c r="F1298" s="14">
        <v>10847.549999999996</v>
      </c>
      <c r="G1298" s="14">
        <f>IFERROR(VLOOKUP(C1298,Лист3!A:B,2,0),0)</f>
        <v>152.09223</v>
      </c>
      <c r="H1298" s="14">
        <f>F1298-G1298</f>
        <v>10695.457769999995</v>
      </c>
      <c r="I1298" s="14">
        <v>83.438999999999993</v>
      </c>
      <c r="J1298" s="14">
        <f>F1298-I1298</f>
        <v>10764.110999999995</v>
      </c>
      <c r="K1298" s="14">
        <f>IFERROR(VLOOKUP(C1298,Лист4!A:B,2,0),0)</f>
        <v>327.815</v>
      </c>
      <c r="L1298" s="14">
        <f>F1298-K1298</f>
        <v>10519.734999999995</v>
      </c>
    </row>
    <row r="1299" spans="1:12" x14ac:dyDescent="0.2">
      <c r="A1299" s="13" t="s">
        <v>1</v>
      </c>
      <c r="B1299" s="13" t="s">
        <v>1547</v>
      </c>
      <c r="C1299" s="13" t="s">
        <v>1548</v>
      </c>
      <c r="D1299" s="13" t="s">
        <v>1549</v>
      </c>
      <c r="E1299" s="13" t="s">
        <v>1550</v>
      </c>
      <c r="F1299" s="14">
        <v>12.24</v>
      </c>
      <c r="G1299" s="14"/>
      <c r="H1299" s="14"/>
      <c r="I1299" s="14"/>
      <c r="J1299" s="14"/>
      <c r="K1299" s="14"/>
      <c r="L1299" s="14"/>
    </row>
    <row r="1300" spans="1:12" x14ac:dyDescent="0.2">
      <c r="A1300" s="13" t="s">
        <v>1</v>
      </c>
      <c r="B1300" s="13" t="s">
        <v>1547</v>
      </c>
      <c r="C1300" s="13" t="s">
        <v>1548</v>
      </c>
      <c r="D1300" s="13" t="s">
        <v>1551</v>
      </c>
      <c r="E1300" s="13" t="s">
        <v>1552</v>
      </c>
      <c r="F1300" s="14">
        <v>33.527999999999999</v>
      </c>
      <c r="G1300" s="14"/>
      <c r="H1300" s="14"/>
      <c r="I1300" s="14"/>
      <c r="J1300" s="14"/>
      <c r="K1300" s="14"/>
      <c r="L1300" s="14"/>
    </row>
    <row r="1301" spans="1:12" x14ac:dyDescent="0.2">
      <c r="A1301" s="13" t="s">
        <v>1</v>
      </c>
      <c r="B1301" s="13" t="s">
        <v>1547</v>
      </c>
      <c r="C1301" s="13" t="s">
        <v>1548</v>
      </c>
      <c r="D1301" s="13" t="s">
        <v>1553</v>
      </c>
      <c r="E1301" s="13" t="s">
        <v>1554</v>
      </c>
      <c r="F1301" s="14">
        <v>3415.08</v>
      </c>
      <c r="G1301" s="14"/>
      <c r="H1301" s="14"/>
      <c r="I1301" s="14"/>
      <c r="J1301" s="14"/>
      <c r="K1301" s="14"/>
      <c r="L1301" s="14"/>
    </row>
    <row r="1302" spans="1:12" x14ac:dyDescent="0.2">
      <c r="A1302" s="13" t="s">
        <v>1</v>
      </c>
      <c r="B1302" s="13" t="s">
        <v>1547</v>
      </c>
      <c r="C1302" s="13" t="s">
        <v>1548</v>
      </c>
      <c r="D1302" s="13" t="s">
        <v>1555</v>
      </c>
      <c r="E1302" s="13" t="s">
        <v>1556</v>
      </c>
      <c r="F1302" s="14">
        <v>1024.752</v>
      </c>
      <c r="G1302" s="14"/>
      <c r="H1302" s="14"/>
      <c r="I1302" s="14"/>
      <c r="J1302" s="14"/>
      <c r="K1302" s="14"/>
      <c r="L1302" s="14"/>
    </row>
    <row r="1303" spans="1:12" x14ac:dyDescent="0.2">
      <c r="A1303" s="13" t="s">
        <v>1</v>
      </c>
      <c r="B1303" s="13" t="s">
        <v>1547</v>
      </c>
      <c r="C1303" s="13" t="s">
        <v>1548</v>
      </c>
      <c r="D1303" s="13" t="s">
        <v>1557</v>
      </c>
      <c r="E1303" s="13" t="s">
        <v>1558</v>
      </c>
      <c r="F1303" s="14">
        <v>1229.6880000000001</v>
      </c>
      <c r="G1303" s="14"/>
      <c r="H1303" s="14"/>
      <c r="I1303" s="14"/>
      <c r="J1303" s="14"/>
      <c r="K1303" s="14"/>
      <c r="L1303" s="14"/>
    </row>
    <row r="1304" spans="1:12" x14ac:dyDescent="0.2">
      <c r="A1304" s="13" t="s">
        <v>1</v>
      </c>
      <c r="B1304" s="13" t="s">
        <v>1547</v>
      </c>
      <c r="C1304" s="13" t="s">
        <v>1548</v>
      </c>
      <c r="D1304" s="13" t="s">
        <v>1559</v>
      </c>
      <c r="E1304" s="13" t="s">
        <v>1560</v>
      </c>
      <c r="F1304" s="14">
        <v>150.768</v>
      </c>
      <c r="G1304" s="14"/>
      <c r="H1304" s="14"/>
      <c r="I1304" s="14"/>
      <c r="J1304" s="14"/>
      <c r="K1304" s="14"/>
      <c r="L1304" s="14"/>
    </row>
    <row r="1305" spans="1:12" x14ac:dyDescent="0.2">
      <c r="A1305" s="13" t="s">
        <v>1</v>
      </c>
      <c r="B1305" s="13" t="s">
        <v>1547</v>
      </c>
      <c r="C1305" s="13" t="s">
        <v>1548</v>
      </c>
      <c r="D1305" s="13" t="s">
        <v>1561</v>
      </c>
      <c r="E1305" s="13" t="s">
        <v>1562</v>
      </c>
      <c r="F1305" s="14">
        <v>1167.0239999999999</v>
      </c>
      <c r="G1305" s="14"/>
      <c r="H1305" s="14"/>
      <c r="I1305" s="14"/>
      <c r="J1305" s="14"/>
      <c r="K1305" s="14"/>
      <c r="L1305" s="14"/>
    </row>
    <row r="1306" spans="1:12" x14ac:dyDescent="0.2">
      <c r="A1306" s="13" t="s">
        <v>1</v>
      </c>
      <c r="B1306" s="13" t="s">
        <v>1547</v>
      </c>
      <c r="C1306" s="13" t="s">
        <v>1548</v>
      </c>
      <c r="D1306" s="13" t="s">
        <v>1563</v>
      </c>
      <c r="E1306" s="13" t="s">
        <v>1564</v>
      </c>
      <c r="F1306" s="14">
        <v>68.207999999999998</v>
      </c>
      <c r="G1306" s="14"/>
      <c r="H1306" s="14"/>
      <c r="I1306" s="14"/>
      <c r="J1306" s="14"/>
      <c r="K1306" s="14"/>
      <c r="L1306" s="14"/>
    </row>
    <row r="1307" spans="1:12" x14ac:dyDescent="0.2">
      <c r="A1307" s="13" t="s">
        <v>1</v>
      </c>
      <c r="B1307" s="13" t="s">
        <v>1547</v>
      </c>
      <c r="C1307" s="13" t="s">
        <v>1548</v>
      </c>
      <c r="D1307" s="13" t="s">
        <v>1565</v>
      </c>
      <c r="E1307" s="13" t="s">
        <v>1566</v>
      </c>
      <c r="F1307" s="14">
        <v>672</v>
      </c>
      <c r="G1307" s="14"/>
      <c r="H1307" s="14"/>
      <c r="I1307" s="14"/>
      <c r="J1307" s="14"/>
      <c r="K1307" s="14"/>
      <c r="L1307" s="14"/>
    </row>
    <row r="1308" spans="1:12" x14ac:dyDescent="0.2">
      <c r="A1308" s="13"/>
      <c r="B1308" s="13"/>
      <c r="C1308" s="15" t="s">
        <v>1548</v>
      </c>
      <c r="D1308" s="13"/>
      <c r="E1308" s="13"/>
      <c r="F1308" s="14">
        <v>7773.2879999999996</v>
      </c>
      <c r="G1308" s="14">
        <f>IFERROR(VLOOKUP(C1308,Лист3!A:B,2,0),0)</f>
        <v>79.085970000000003</v>
      </c>
      <c r="H1308" s="14">
        <f>F1308-G1308</f>
        <v>7694.2020299999995</v>
      </c>
      <c r="I1308" s="14">
        <v>2.5</v>
      </c>
      <c r="J1308" s="14">
        <f>F1308-I1308</f>
        <v>7770.7879999999996</v>
      </c>
      <c r="K1308" s="14">
        <f>IFERROR(VLOOKUP(C1308,Лист4!A:B,2,0),0)</f>
        <v>123.575</v>
      </c>
      <c r="L1308" s="14">
        <f>F1308-K1308</f>
        <v>7649.7129999999997</v>
      </c>
    </row>
    <row r="1309" spans="1:12" x14ac:dyDescent="0.2">
      <c r="A1309" s="13" t="s">
        <v>1</v>
      </c>
      <c r="B1309" s="13" t="s">
        <v>1607</v>
      </c>
      <c r="C1309" s="13" t="s">
        <v>1608</v>
      </c>
      <c r="D1309" s="13" t="s">
        <v>1609</v>
      </c>
      <c r="E1309" s="13" t="s">
        <v>1610</v>
      </c>
      <c r="F1309" s="14">
        <v>152.16</v>
      </c>
      <c r="G1309" s="14"/>
      <c r="H1309" s="14"/>
      <c r="I1309" s="14"/>
      <c r="J1309" s="14"/>
      <c r="K1309" s="14"/>
      <c r="L1309" s="14"/>
    </row>
    <row r="1310" spans="1:12" x14ac:dyDescent="0.2">
      <c r="A1310" s="13" t="s">
        <v>1</v>
      </c>
      <c r="B1310" s="13" t="s">
        <v>1607</v>
      </c>
      <c r="C1310" s="13" t="s">
        <v>1608</v>
      </c>
      <c r="D1310" s="13" t="s">
        <v>1611</v>
      </c>
      <c r="E1310" s="13" t="s">
        <v>1612</v>
      </c>
      <c r="F1310" s="14">
        <v>49.512</v>
      </c>
      <c r="G1310" s="14"/>
      <c r="H1310" s="14"/>
      <c r="I1310" s="14"/>
      <c r="J1310" s="14"/>
      <c r="K1310" s="14"/>
      <c r="L1310" s="14"/>
    </row>
    <row r="1311" spans="1:12" x14ac:dyDescent="0.2">
      <c r="A1311" s="13" t="s">
        <v>1</v>
      </c>
      <c r="B1311" s="13" t="s">
        <v>1607</v>
      </c>
      <c r="C1311" s="13" t="s">
        <v>1608</v>
      </c>
      <c r="D1311" s="13" t="s">
        <v>1613</v>
      </c>
      <c r="E1311" s="13" t="s">
        <v>1614</v>
      </c>
      <c r="F1311" s="14">
        <v>175.92</v>
      </c>
      <c r="G1311" s="14"/>
      <c r="H1311" s="14"/>
      <c r="I1311" s="14"/>
      <c r="J1311" s="14"/>
      <c r="K1311" s="14"/>
      <c r="L1311" s="14"/>
    </row>
    <row r="1312" spans="1:12" x14ac:dyDescent="0.2">
      <c r="A1312" s="13" t="s">
        <v>1</v>
      </c>
      <c r="B1312" s="13" t="s">
        <v>1607</v>
      </c>
      <c r="C1312" s="13" t="s">
        <v>1608</v>
      </c>
      <c r="D1312" s="13" t="s">
        <v>1615</v>
      </c>
      <c r="E1312" s="13" t="s">
        <v>1616</v>
      </c>
      <c r="F1312" s="14">
        <v>145.82400000000001</v>
      </c>
      <c r="G1312" s="14"/>
      <c r="H1312" s="14"/>
      <c r="I1312" s="14"/>
      <c r="J1312" s="14"/>
      <c r="K1312" s="14"/>
      <c r="L1312" s="14"/>
    </row>
    <row r="1313" spans="1:12" x14ac:dyDescent="0.2">
      <c r="A1313" s="13" t="s">
        <v>1</v>
      </c>
      <c r="B1313" s="13" t="s">
        <v>1607</v>
      </c>
      <c r="C1313" s="13" t="s">
        <v>1608</v>
      </c>
      <c r="D1313" s="13" t="s">
        <v>1617</v>
      </c>
      <c r="E1313" s="13" t="s">
        <v>1618</v>
      </c>
      <c r="F1313" s="14">
        <v>540</v>
      </c>
      <c r="G1313" s="14"/>
      <c r="H1313" s="14"/>
      <c r="I1313" s="14"/>
      <c r="J1313" s="14"/>
      <c r="K1313" s="14"/>
      <c r="L1313" s="14"/>
    </row>
    <row r="1314" spans="1:12" x14ac:dyDescent="0.2">
      <c r="A1314" s="13" t="s">
        <v>1</v>
      </c>
      <c r="B1314" s="13" t="s">
        <v>1607</v>
      </c>
      <c r="C1314" s="13" t="s">
        <v>1608</v>
      </c>
      <c r="D1314" s="13" t="s">
        <v>1619</v>
      </c>
      <c r="E1314" s="13" t="s">
        <v>1620</v>
      </c>
      <c r="F1314" s="14">
        <v>124.8</v>
      </c>
      <c r="G1314" s="14"/>
      <c r="H1314" s="14"/>
      <c r="I1314" s="14"/>
      <c r="J1314" s="14"/>
      <c r="K1314" s="14"/>
      <c r="L1314" s="14"/>
    </row>
    <row r="1315" spans="1:12" x14ac:dyDescent="0.2">
      <c r="A1315" s="13" t="s">
        <v>1</v>
      </c>
      <c r="B1315" s="13" t="s">
        <v>1607</v>
      </c>
      <c r="C1315" s="13" t="s">
        <v>1608</v>
      </c>
      <c r="D1315" s="13" t="s">
        <v>1621</v>
      </c>
      <c r="E1315" s="13" t="s">
        <v>1622</v>
      </c>
      <c r="F1315" s="14">
        <v>145.392</v>
      </c>
      <c r="G1315" s="14"/>
      <c r="H1315" s="14"/>
      <c r="I1315" s="14"/>
      <c r="J1315" s="14"/>
      <c r="K1315" s="14"/>
      <c r="L1315" s="14"/>
    </row>
    <row r="1316" spans="1:12" x14ac:dyDescent="0.2">
      <c r="A1316" s="13" t="s">
        <v>1</v>
      </c>
      <c r="B1316" s="13" t="s">
        <v>1607</v>
      </c>
      <c r="C1316" s="13" t="s">
        <v>1608</v>
      </c>
      <c r="D1316" s="13" t="s">
        <v>1623</v>
      </c>
      <c r="E1316" s="13" t="s">
        <v>1624</v>
      </c>
      <c r="F1316" s="14">
        <v>448.68</v>
      </c>
      <c r="G1316" s="14"/>
      <c r="H1316" s="14"/>
      <c r="I1316" s="14"/>
      <c r="J1316" s="14"/>
      <c r="K1316" s="14"/>
      <c r="L1316" s="14"/>
    </row>
    <row r="1317" spans="1:12" x14ac:dyDescent="0.2">
      <c r="A1317" s="13" t="s">
        <v>1</v>
      </c>
      <c r="B1317" s="13" t="s">
        <v>1607</v>
      </c>
      <c r="C1317" s="13" t="s">
        <v>1608</v>
      </c>
      <c r="D1317" s="13" t="s">
        <v>1625</v>
      </c>
      <c r="E1317" s="13" t="s">
        <v>1626</v>
      </c>
      <c r="F1317" s="14">
        <v>312</v>
      </c>
      <c r="G1317" s="14"/>
      <c r="H1317" s="14"/>
      <c r="I1317" s="14"/>
      <c r="J1317" s="14"/>
      <c r="K1317" s="14"/>
      <c r="L1317" s="14"/>
    </row>
    <row r="1318" spans="1:12" x14ac:dyDescent="0.2">
      <c r="A1318" s="13" t="s">
        <v>1</v>
      </c>
      <c r="B1318" s="13" t="s">
        <v>1607</v>
      </c>
      <c r="C1318" s="13" t="s">
        <v>1608</v>
      </c>
      <c r="D1318" s="13" t="s">
        <v>1627</v>
      </c>
      <c r="E1318" s="13" t="s">
        <v>1628</v>
      </c>
      <c r="F1318" s="14">
        <v>144</v>
      </c>
      <c r="G1318" s="14"/>
      <c r="H1318" s="14"/>
      <c r="I1318" s="14"/>
      <c r="J1318" s="14"/>
      <c r="K1318" s="14"/>
      <c r="L1318" s="14"/>
    </row>
    <row r="1319" spans="1:12" x14ac:dyDescent="0.2">
      <c r="A1319" s="13" t="s">
        <v>1</v>
      </c>
      <c r="B1319" s="13" t="s">
        <v>1607</v>
      </c>
      <c r="C1319" s="13" t="s">
        <v>1608</v>
      </c>
      <c r="D1319" s="13" t="s">
        <v>1629</v>
      </c>
      <c r="E1319" s="13" t="s">
        <v>1630</v>
      </c>
      <c r="F1319" s="14">
        <v>96</v>
      </c>
      <c r="G1319" s="14"/>
      <c r="H1319" s="14"/>
      <c r="I1319" s="14"/>
      <c r="J1319" s="14"/>
      <c r="K1319" s="14"/>
      <c r="L1319" s="14"/>
    </row>
    <row r="1320" spans="1:12" x14ac:dyDescent="0.2">
      <c r="A1320" s="13" t="s">
        <v>1</v>
      </c>
      <c r="B1320" s="13" t="s">
        <v>1607</v>
      </c>
      <c r="C1320" s="13" t="s">
        <v>1608</v>
      </c>
      <c r="D1320" s="13" t="s">
        <v>1631</v>
      </c>
      <c r="E1320" s="13" t="s">
        <v>1632</v>
      </c>
      <c r="F1320" s="14">
        <v>38.4</v>
      </c>
      <c r="G1320" s="14"/>
      <c r="H1320" s="14"/>
      <c r="I1320" s="14"/>
      <c r="J1320" s="14"/>
      <c r="K1320" s="14"/>
      <c r="L1320" s="14"/>
    </row>
    <row r="1321" spans="1:12" x14ac:dyDescent="0.2">
      <c r="A1321" s="13" t="s">
        <v>1</v>
      </c>
      <c r="B1321" s="13" t="s">
        <v>1607</v>
      </c>
      <c r="C1321" s="13" t="s">
        <v>1608</v>
      </c>
      <c r="D1321" s="13" t="s">
        <v>1633</v>
      </c>
      <c r="E1321" s="13" t="s">
        <v>1634</v>
      </c>
      <c r="F1321" s="14">
        <v>38.4</v>
      </c>
      <c r="G1321" s="14"/>
      <c r="H1321" s="14"/>
      <c r="I1321" s="14"/>
      <c r="J1321" s="14"/>
      <c r="K1321" s="14"/>
      <c r="L1321" s="14"/>
    </row>
    <row r="1322" spans="1:12" x14ac:dyDescent="0.2">
      <c r="A1322" s="13" t="s">
        <v>1</v>
      </c>
      <c r="B1322" s="13" t="s">
        <v>1607</v>
      </c>
      <c r="C1322" s="13" t="s">
        <v>1608</v>
      </c>
      <c r="D1322" s="13" t="s">
        <v>1635</v>
      </c>
      <c r="E1322" s="13" t="s">
        <v>1636</v>
      </c>
      <c r="F1322" s="14">
        <v>62.4</v>
      </c>
      <c r="G1322" s="14"/>
      <c r="H1322" s="14"/>
      <c r="I1322" s="14"/>
      <c r="J1322" s="14"/>
      <c r="K1322" s="14"/>
      <c r="L1322" s="14"/>
    </row>
    <row r="1323" spans="1:12" x14ac:dyDescent="0.2">
      <c r="A1323" s="13" t="s">
        <v>1</v>
      </c>
      <c r="B1323" s="13" t="s">
        <v>1607</v>
      </c>
      <c r="C1323" s="13" t="s">
        <v>1608</v>
      </c>
      <c r="D1323" s="13" t="s">
        <v>1637</v>
      </c>
      <c r="E1323" s="13" t="s">
        <v>1638</v>
      </c>
      <c r="F1323" s="14">
        <v>24</v>
      </c>
      <c r="G1323" s="14"/>
      <c r="H1323" s="14"/>
      <c r="I1323" s="14"/>
      <c r="J1323" s="14"/>
      <c r="K1323" s="14"/>
      <c r="L1323" s="14"/>
    </row>
    <row r="1324" spans="1:12" x14ac:dyDescent="0.2">
      <c r="A1324" s="13" t="s">
        <v>1</v>
      </c>
      <c r="B1324" s="13" t="s">
        <v>1607</v>
      </c>
      <c r="C1324" s="13" t="s">
        <v>1608</v>
      </c>
      <c r="D1324" s="13" t="s">
        <v>1639</v>
      </c>
      <c r="E1324" s="13" t="s">
        <v>1640</v>
      </c>
      <c r="F1324" s="14">
        <v>75.873999999999995</v>
      </c>
      <c r="G1324" s="14"/>
      <c r="H1324" s="14"/>
      <c r="I1324" s="14"/>
      <c r="J1324" s="14"/>
      <c r="K1324" s="14"/>
      <c r="L1324" s="14"/>
    </row>
    <row r="1325" spans="1:12" x14ac:dyDescent="0.2">
      <c r="A1325" s="13" t="s">
        <v>1</v>
      </c>
      <c r="B1325" s="13" t="s">
        <v>1607</v>
      </c>
      <c r="C1325" s="13" t="s">
        <v>1608</v>
      </c>
      <c r="D1325" s="13" t="s">
        <v>1641</v>
      </c>
      <c r="E1325" s="13" t="s">
        <v>1642</v>
      </c>
      <c r="F1325" s="14">
        <v>155.18899999999999</v>
      </c>
      <c r="G1325" s="14"/>
      <c r="H1325" s="14"/>
      <c r="I1325" s="14"/>
      <c r="J1325" s="14"/>
      <c r="K1325" s="14"/>
      <c r="L1325" s="14"/>
    </row>
    <row r="1326" spans="1:12" x14ac:dyDescent="0.2">
      <c r="A1326" s="13" t="s">
        <v>1</v>
      </c>
      <c r="B1326" s="13" t="s">
        <v>1607</v>
      </c>
      <c r="C1326" s="13" t="s">
        <v>1608</v>
      </c>
      <c r="D1326" s="13" t="s">
        <v>1643</v>
      </c>
      <c r="E1326" s="13" t="s">
        <v>1644</v>
      </c>
      <c r="F1326" s="14">
        <v>66</v>
      </c>
      <c r="G1326" s="14"/>
      <c r="H1326" s="14"/>
      <c r="I1326" s="14"/>
      <c r="J1326" s="14"/>
      <c r="K1326" s="14"/>
      <c r="L1326" s="14"/>
    </row>
    <row r="1327" spans="1:12" x14ac:dyDescent="0.2">
      <c r="A1327" s="13"/>
      <c r="B1327" s="13"/>
      <c r="C1327" s="15" t="s">
        <v>1608</v>
      </c>
      <c r="D1327" s="13"/>
      <c r="E1327" s="13"/>
      <c r="F1327" s="14">
        <v>2794.5509999999999</v>
      </c>
      <c r="G1327" s="14">
        <f>IFERROR(VLOOKUP(C1327,Лист3!A:B,2,0),0)</f>
        <v>3.4940000000000002</v>
      </c>
      <c r="H1327" s="14">
        <f>F1327-G1327</f>
        <v>2791.0569999999998</v>
      </c>
      <c r="I1327" s="14">
        <v>0</v>
      </c>
      <c r="J1327" s="14">
        <f>F1327-I1327</f>
        <v>2794.5509999999999</v>
      </c>
      <c r="K1327" s="14">
        <f>IFERROR(VLOOKUP(C1327,Лист4!A:B,2,0),0)</f>
        <v>84.185000000000002</v>
      </c>
      <c r="L1327" s="14">
        <f>F1327-K1327</f>
        <v>2710.366</v>
      </c>
    </row>
    <row r="1328" spans="1:12" x14ac:dyDescent="0.2">
      <c r="A1328" s="13" t="s">
        <v>1</v>
      </c>
      <c r="B1328" s="13" t="s">
        <v>2653</v>
      </c>
      <c r="C1328" s="13" t="s">
        <v>2654</v>
      </c>
      <c r="D1328" s="13" t="s">
        <v>2655</v>
      </c>
      <c r="E1328" s="13" t="s">
        <v>2656</v>
      </c>
      <c r="F1328" s="14">
        <v>62.4</v>
      </c>
      <c r="G1328" s="14"/>
      <c r="H1328" s="14"/>
      <c r="I1328" s="14"/>
      <c r="J1328" s="14"/>
      <c r="K1328" s="14"/>
      <c r="L1328" s="14"/>
    </row>
    <row r="1329" spans="1:12" x14ac:dyDescent="0.2">
      <c r="A1329" s="13" t="s">
        <v>1</v>
      </c>
      <c r="B1329" s="13" t="s">
        <v>2653</v>
      </c>
      <c r="C1329" s="13" t="s">
        <v>2654</v>
      </c>
      <c r="D1329" s="13" t="s">
        <v>2657</v>
      </c>
      <c r="E1329" s="13" t="s">
        <v>2658</v>
      </c>
      <c r="F1329" s="14">
        <v>480</v>
      </c>
      <c r="G1329" s="14"/>
      <c r="H1329" s="14"/>
      <c r="I1329" s="14"/>
      <c r="J1329" s="14"/>
      <c r="K1329" s="14"/>
      <c r="L1329" s="14"/>
    </row>
    <row r="1330" spans="1:12" x14ac:dyDescent="0.2">
      <c r="A1330" s="13" t="s">
        <v>1</v>
      </c>
      <c r="B1330" s="13" t="s">
        <v>2653</v>
      </c>
      <c r="C1330" s="13" t="s">
        <v>2654</v>
      </c>
      <c r="D1330" s="13" t="s">
        <v>2659</v>
      </c>
      <c r="E1330" s="13" t="s">
        <v>2660</v>
      </c>
      <c r="F1330" s="14">
        <v>108.336</v>
      </c>
      <c r="G1330" s="14"/>
      <c r="H1330" s="14"/>
      <c r="I1330" s="14"/>
      <c r="J1330" s="14"/>
      <c r="K1330" s="14"/>
      <c r="L1330" s="14"/>
    </row>
    <row r="1331" spans="1:12" x14ac:dyDescent="0.2">
      <c r="A1331" s="13" t="s">
        <v>1</v>
      </c>
      <c r="B1331" s="13" t="s">
        <v>2653</v>
      </c>
      <c r="C1331" s="13" t="s">
        <v>2654</v>
      </c>
      <c r="D1331" s="13" t="s">
        <v>2661</v>
      </c>
      <c r="E1331" s="13" t="s">
        <v>2662</v>
      </c>
      <c r="F1331" s="14">
        <v>38.4</v>
      </c>
      <c r="G1331" s="14"/>
      <c r="H1331" s="14"/>
      <c r="I1331" s="14"/>
      <c r="J1331" s="14"/>
      <c r="K1331" s="14"/>
      <c r="L1331" s="14"/>
    </row>
    <row r="1332" spans="1:12" x14ac:dyDescent="0.2">
      <c r="A1332" s="13" t="s">
        <v>1</v>
      </c>
      <c r="B1332" s="13" t="s">
        <v>2653</v>
      </c>
      <c r="C1332" s="13" t="s">
        <v>2654</v>
      </c>
      <c r="D1332" s="13" t="s">
        <v>2663</v>
      </c>
      <c r="E1332" s="13" t="s">
        <v>2664</v>
      </c>
      <c r="F1332" s="14">
        <v>234</v>
      </c>
      <c r="G1332" s="14"/>
      <c r="H1332" s="14"/>
      <c r="I1332" s="14"/>
      <c r="J1332" s="14"/>
      <c r="K1332" s="14"/>
      <c r="L1332" s="14"/>
    </row>
    <row r="1333" spans="1:12" x14ac:dyDescent="0.2">
      <c r="A1333" s="13" t="s">
        <v>1</v>
      </c>
      <c r="B1333" s="13" t="s">
        <v>2653</v>
      </c>
      <c r="C1333" s="13" t="s">
        <v>2654</v>
      </c>
      <c r="D1333" s="13" t="s">
        <v>2665</v>
      </c>
      <c r="E1333" s="13" t="s">
        <v>2666</v>
      </c>
      <c r="F1333" s="14">
        <v>62.4</v>
      </c>
      <c r="G1333" s="14"/>
      <c r="H1333" s="14"/>
      <c r="I1333" s="14"/>
      <c r="J1333" s="14"/>
      <c r="K1333" s="14"/>
      <c r="L1333" s="14"/>
    </row>
    <row r="1334" spans="1:12" x14ac:dyDescent="0.2">
      <c r="A1334" s="13" t="s">
        <v>1</v>
      </c>
      <c r="B1334" s="13" t="s">
        <v>2653</v>
      </c>
      <c r="C1334" s="13" t="s">
        <v>2654</v>
      </c>
      <c r="D1334" s="13" t="s">
        <v>2667</v>
      </c>
      <c r="E1334" s="13" t="s">
        <v>2668</v>
      </c>
      <c r="F1334" s="14">
        <v>52.271999999999998</v>
      </c>
      <c r="G1334" s="14"/>
      <c r="H1334" s="14"/>
      <c r="I1334" s="14"/>
      <c r="J1334" s="14"/>
      <c r="K1334" s="14"/>
      <c r="L1334" s="14"/>
    </row>
    <row r="1335" spans="1:12" x14ac:dyDescent="0.2">
      <c r="A1335" s="13" t="s">
        <v>1</v>
      </c>
      <c r="B1335" s="13" t="s">
        <v>2653</v>
      </c>
      <c r="C1335" s="13" t="s">
        <v>2654</v>
      </c>
      <c r="D1335" s="13" t="s">
        <v>2669</v>
      </c>
      <c r="E1335" s="13" t="s">
        <v>2670</v>
      </c>
      <c r="F1335" s="14">
        <v>576</v>
      </c>
      <c r="G1335" s="14"/>
      <c r="H1335" s="14"/>
      <c r="I1335" s="14"/>
      <c r="J1335" s="14"/>
      <c r="K1335" s="14"/>
      <c r="L1335" s="14"/>
    </row>
    <row r="1336" spans="1:12" x14ac:dyDescent="0.2">
      <c r="A1336" s="13" t="s">
        <v>1</v>
      </c>
      <c r="B1336" s="13" t="s">
        <v>2653</v>
      </c>
      <c r="C1336" s="13" t="s">
        <v>2654</v>
      </c>
      <c r="D1336" s="13" t="s">
        <v>2671</v>
      </c>
      <c r="E1336" s="13" t="s">
        <v>2672</v>
      </c>
      <c r="F1336" s="14">
        <v>38.4</v>
      </c>
      <c r="G1336" s="14"/>
      <c r="H1336" s="14"/>
      <c r="I1336" s="14"/>
      <c r="J1336" s="14"/>
      <c r="K1336" s="14"/>
      <c r="L1336" s="14"/>
    </row>
    <row r="1337" spans="1:12" x14ac:dyDescent="0.2">
      <c r="A1337" s="13" t="s">
        <v>1</v>
      </c>
      <c r="B1337" s="13" t="s">
        <v>2653</v>
      </c>
      <c r="C1337" s="13" t="s">
        <v>2654</v>
      </c>
      <c r="D1337" s="13" t="s">
        <v>2673</v>
      </c>
      <c r="E1337" s="13" t="s">
        <v>2674</v>
      </c>
      <c r="F1337" s="14">
        <v>67.319999999999993</v>
      </c>
      <c r="G1337" s="14"/>
      <c r="H1337" s="14"/>
      <c r="I1337" s="14"/>
      <c r="J1337" s="14"/>
      <c r="K1337" s="14"/>
      <c r="L1337" s="14"/>
    </row>
    <row r="1338" spans="1:12" x14ac:dyDescent="0.2">
      <c r="A1338" s="13" t="s">
        <v>1</v>
      </c>
      <c r="B1338" s="13" t="s">
        <v>2653</v>
      </c>
      <c r="C1338" s="13" t="s">
        <v>2654</v>
      </c>
      <c r="D1338" s="13" t="s">
        <v>2675</v>
      </c>
      <c r="E1338" s="13" t="s">
        <v>2676</v>
      </c>
      <c r="F1338" s="14">
        <v>101.42400000000001</v>
      </c>
      <c r="G1338" s="14"/>
      <c r="H1338" s="14"/>
      <c r="I1338" s="14"/>
      <c r="J1338" s="14"/>
      <c r="K1338" s="14"/>
      <c r="L1338" s="14"/>
    </row>
    <row r="1339" spans="1:12" x14ac:dyDescent="0.2">
      <c r="A1339" s="13" t="s">
        <v>1</v>
      </c>
      <c r="B1339" s="13" t="s">
        <v>2653</v>
      </c>
      <c r="C1339" s="13" t="s">
        <v>2654</v>
      </c>
      <c r="D1339" s="13" t="s">
        <v>2677</v>
      </c>
      <c r="E1339" s="13" t="s">
        <v>2678</v>
      </c>
      <c r="F1339" s="14">
        <v>62.4</v>
      </c>
      <c r="G1339" s="14"/>
      <c r="H1339" s="14"/>
      <c r="I1339" s="14"/>
      <c r="J1339" s="14"/>
      <c r="K1339" s="14"/>
      <c r="L1339" s="14"/>
    </row>
    <row r="1340" spans="1:12" x14ac:dyDescent="0.2">
      <c r="A1340" s="13" t="s">
        <v>1</v>
      </c>
      <c r="B1340" s="13" t="s">
        <v>2653</v>
      </c>
      <c r="C1340" s="13" t="s">
        <v>2654</v>
      </c>
      <c r="D1340" s="13" t="s">
        <v>2679</v>
      </c>
      <c r="E1340" s="13" t="s">
        <v>2680</v>
      </c>
      <c r="F1340" s="14">
        <v>624</v>
      </c>
      <c r="G1340" s="14"/>
      <c r="H1340" s="14"/>
      <c r="I1340" s="14"/>
      <c r="J1340" s="14"/>
      <c r="K1340" s="14"/>
      <c r="L1340" s="14"/>
    </row>
    <row r="1341" spans="1:12" x14ac:dyDescent="0.2">
      <c r="A1341" s="13" t="s">
        <v>1</v>
      </c>
      <c r="B1341" s="13" t="s">
        <v>2653</v>
      </c>
      <c r="C1341" s="13" t="s">
        <v>2654</v>
      </c>
      <c r="D1341" s="13" t="s">
        <v>2681</v>
      </c>
      <c r="E1341" s="13" t="s">
        <v>2682</v>
      </c>
      <c r="F1341" s="14">
        <v>93.6</v>
      </c>
      <c r="G1341" s="14"/>
      <c r="H1341" s="14"/>
      <c r="I1341" s="14"/>
      <c r="J1341" s="14"/>
      <c r="K1341" s="14"/>
      <c r="L1341" s="14"/>
    </row>
    <row r="1342" spans="1:12" x14ac:dyDescent="0.2">
      <c r="A1342" s="13" t="s">
        <v>1</v>
      </c>
      <c r="B1342" s="13" t="s">
        <v>2653</v>
      </c>
      <c r="C1342" s="13" t="s">
        <v>2654</v>
      </c>
      <c r="D1342" s="13" t="s">
        <v>2683</v>
      </c>
      <c r="E1342" s="13" t="s">
        <v>2684</v>
      </c>
      <c r="F1342" s="14">
        <v>576</v>
      </c>
      <c r="G1342" s="14"/>
      <c r="H1342" s="14"/>
      <c r="I1342" s="14"/>
      <c r="J1342" s="14"/>
      <c r="K1342" s="14"/>
      <c r="L1342" s="14"/>
    </row>
    <row r="1343" spans="1:12" x14ac:dyDescent="0.2">
      <c r="A1343" s="13" t="s">
        <v>1</v>
      </c>
      <c r="B1343" s="13" t="s">
        <v>2653</v>
      </c>
      <c r="C1343" s="13" t="s">
        <v>2654</v>
      </c>
      <c r="D1343" s="13" t="s">
        <v>2685</v>
      </c>
      <c r="E1343" s="13" t="s">
        <v>2686</v>
      </c>
      <c r="F1343" s="14">
        <v>38.4</v>
      </c>
      <c r="G1343" s="14"/>
      <c r="H1343" s="14"/>
      <c r="I1343" s="14"/>
      <c r="J1343" s="14"/>
      <c r="K1343" s="14"/>
      <c r="L1343" s="14"/>
    </row>
    <row r="1344" spans="1:12" x14ac:dyDescent="0.2">
      <c r="A1344" s="13" t="s">
        <v>1</v>
      </c>
      <c r="B1344" s="13" t="s">
        <v>2653</v>
      </c>
      <c r="C1344" s="13" t="s">
        <v>2654</v>
      </c>
      <c r="D1344" s="13" t="s">
        <v>2687</v>
      </c>
      <c r="E1344" s="13" t="s">
        <v>2688</v>
      </c>
      <c r="F1344" s="14">
        <v>62.4</v>
      </c>
      <c r="G1344" s="14"/>
      <c r="H1344" s="14"/>
      <c r="I1344" s="14"/>
      <c r="J1344" s="14"/>
      <c r="K1344" s="14"/>
      <c r="L1344" s="14"/>
    </row>
    <row r="1345" spans="1:12" x14ac:dyDescent="0.2">
      <c r="A1345" s="13" t="s">
        <v>1</v>
      </c>
      <c r="B1345" s="13" t="s">
        <v>2653</v>
      </c>
      <c r="C1345" s="13" t="s">
        <v>2654</v>
      </c>
      <c r="D1345" s="13" t="s">
        <v>2689</v>
      </c>
      <c r="E1345" s="13" t="s">
        <v>2690</v>
      </c>
      <c r="F1345" s="14">
        <v>1200</v>
      </c>
      <c r="G1345" s="14"/>
      <c r="H1345" s="14"/>
      <c r="I1345" s="14"/>
      <c r="J1345" s="14"/>
      <c r="K1345" s="14"/>
      <c r="L1345" s="14"/>
    </row>
    <row r="1346" spans="1:12" x14ac:dyDescent="0.2">
      <c r="A1346" s="13" t="s">
        <v>1</v>
      </c>
      <c r="B1346" s="13" t="s">
        <v>2653</v>
      </c>
      <c r="C1346" s="13" t="s">
        <v>2654</v>
      </c>
      <c r="D1346" s="13" t="s">
        <v>2691</v>
      </c>
      <c r="E1346" s="13" t="s">
        <v>2692</v>
      </c>
      <c r="F1346" s="14">
        <v>251.08799999999999</v>
      </c>
      <c r="G1346" s="14"/>
      <c r="H1346" s="14"/>
      <c r="I1346" s="14"/>
      <c r="J1346" s="14"/>
      <c r="K1346" s="14"/>
      <c r="L1346" s="14"/>
    </row>
    <row r="1347" spans="1:12" x14ac:dyDescent="0.2">
      <c r="A1347" s="13" t="s">
        <v>1</v>
      </c>
      <c r="B1347" s="13" t="s">
        <v>2653</v>
      </c>
      <c r="C1347" s="13" t="s">
        <v>2654</v>
      </c>
      <c r="D1347" s="13" t="s">
        <v>2693</v>
      </c>
      <c r="E1347" s="13" t="s">
        <v>2694</v>
      </c>
      <c r="F1347" s="14">
        <v>215.42400000000001</v>
      </c>
      <c r="G1347" s="14"/>
      <c r="H1347" s="14"/>
      <c r="I1347" s="14"/>
      <c r="J1347" s="14"/>
      <c r="K1347" s="14"/>
      <c r="L1347" s="14"/>
    </row>
    <row r="1348" spans="1:12" x14ac:dyDescent="0.2">
      <c r="A1348" s="13" t="s">
        <v>1</v>
      </c>
      <c r="B1348" s="13" t="s">
        <v>2653</v>
      </c>
      <c r="C1348" s="13" t="s">
        <v>2654</v>
      </c>
      <c r="D1348" s="13" t="s">
        <v>2695</v>
      </c>
      <c r="E1348" s="13" t="s">
        <v>2696</v>
      </c>
      <c r="F1348" s="14">
        <v>147.88800000000001</v>
      </c>
      <c r="G1348" s="14"/>
      <c r="H1348" s="14"/>
      <c r="I1348" s="14"/>
      <c r="J1348" s="14"/>
      <c r="K1348" s="14"/>
      <c r="L1348" s="14"/>
    </row>
    <row r="1349" spans="1:12" x14ac:dyDescent="0.2">
      <c r="A1349" s="13" t="s">
        <v>1</v>
      </c>
      <c r="B1349" s="13" t="s">
        <v>2653</v>
      </c>
      <c r="C1349" s="13" t="s">
        <v>2654</v>
      </c>
      <c r="D1349" s="13" t="s">
        <v>2697</v>
      </c>
      <c r="E1349" s="13" t="s">
        <v>2698</v>
      </c>
      <c r="F1349" s="14">
        <v>38.4</v>
      </c>
      <c r="G1349" s="14"/>
      <c r="H1349" s="14"/>
      <c r="I1349" s="14"/>
      <c r="J1349" s="14"/>
      <c r="K1349" s="14"/>
      <c r="L1349" s="14"/>
    </row>
    <row r="1350" spans="1:12" x14ac:dyDescent="0.2">
      <c r="A1350" s="13" t="s">
        <v>1</v>
      </c>
      <c r="B1350" s="13" t="s">
        <v>2653</v>
      </c>
      <c r="C1350" s="13" t="s">
        <v>2654</v>
      </c>
      <c r="D1350" s="13" t="s">
        <v>2699</v>
      </c>
      <c r="E1350" s="13" t="s">
        <v>2700</v>
      </c>
      <c r="F1350" s="14">
        <v>38.4</v>
      </c>
      <c r="G1350" s="14"/>
      <c r="H1350" s="14"/>
      <c r="I1350" s="14"/>
      <c r="J1350" s="14"/>
      <c r="K1350" s="14"/>
      <c r="L1350" s="14"/>
    </row>
    <row r="1351" spans="1:12" x14ac:dyDescent="0.2">
      <c r="A1351" s="13" t="s">
        <v>1</v>
      </c>
      <c r="B1351" s="13" t="s">
        <v>2653</v>
      </c>
      <c r="C1351" s="13" t="s">
        <v>2654</v>
      </c>
      <c r="D1351" s="13" t="s">
        <v>2701</v>
      </c>
      <c r="E1351" s="13" t="s">
        <v>2702</v>
      </c>
      <c r="F1351" s="14">
        <v>384</v>
      </c>
      <c r="G1351" s="14"/>
      <c r="H1351" s="14"/>
      <c r="I1351" s="14"/>
      <c r="J1351" s="14"/>
      <c r="K1351" s="14"/>
      <c r="L1351" s="14"/>
    </row>
    <row r="1352" spans="1:12" x14ac:dyDescent="0.2">
      <c r="A1352" s="13" t="s">
        <v>1</v>
      </c>
      <c r="B1352" s="13" t="s">
        <v>2653</v>
      </c>
      <c r="C1352" s="13" t="s">
        <v>2654</v>
      </c>
      <c r="D1352" s="13" t="s">
        <v>2703</v>
      </c>
      <c r="E1352" s="13" t="s">
        <v>2704</v>
      </c>
      <c r="F1352" s="14">
        <v>70.367999999999995</v>
      </c>
      <c r="G1352" s="14"/>
      <c r="H1352" s="14"/>
      <c r="I1352" s="14"/>
      <c r="J1352" s="14"/>
      <c r="K1352" s="14"/>
      <c r="L1352" s="14"/>
    </row>
    <row r="1353" spans="1:12" x14ac:dyDescent="0.2">
      <c r="A1353" s="13" t="s">
        <v>1</v>
      </c>
      <c r="B1353" s="13" t="s">
        <v>2653</v>
      </c>
      <c r="C1353" s="13" t="s">
        <v>2654</v>
      </c>
      <c r="D1353" s="13" t="s">
        <v>2705</v>
      </c>
      <c r="E1353" s="13" t="s">
        <v>2706</v>
      </c>
      <c r="F1353" s="14">
        <v>38.4</v>
      </c>
      <c r="G1353" s="14"/>
      <c r="H1353" s="14"/>
      <c r="I1353" s="14"/>
      <c r="J1353" s="14"/>
      <c r="K1353" s="14"/>
      <c r="L1353" s="14"/>
    </row>
    <row r="1354" spans="1:12" x14ac:dyDescent="0.2">
      <c r="A1354" s="13" t="s">
        <v>1</v>
      </c>
      <c r="B1354" s="13" t="s">
        <v>2653</v>
      </c>
      <c r="C1354" s="13" t="s">
        <v>2654</v>
      </c>
      <c r="D1354" s="13" t="s">
        <v>2707</v>
      </c>
      <c r="E1354" s="13" t="s">
        <v>2708</v>
      </c>
      <c r="F1354" s="14">
        <v>38.4</v>
      </c>
      <c r="G1354" s="14"/>
      <c r="H1354" s="14"/>
      <c r="I1354" s="14"/>
      <c r="J1354" s="14"/>
      <c r="K1354" s="14"/>
      <c r="L1354" s="14"/>
    </row>
    <row r="1355" spans="1:12" x14ac:dyDescent="0.2">
      <c r="A1355" s="13" t="s">
        <v>1</v>
      </c>
      <c r="B1355" s="13" t="s">
        <v>2653</v>
      </c>
      <c r="C1355" s="13" t="s">
        <v>2654</v>
      </c>
      <c r="D1355" s="13" t="s">
        <v>2709</v>
      </c>
      <c r="E1355" s="13" t="s">
        <v>2710</v>
      </c>
      <c r="F1355" s="14">
        <v>246</v>
      </c>
      <c r="G1355" s="14"/>
      <c r="H1355" s="14"/>
      <c r="I1355" s="14"/>
      <c r="J1355" s="14"/>
      <c r="K1355" s="14"/>
      <c r="L1355" s="14"/>
    </row>
    <row r="1356" spans="1:12" x14ac:dyDescent="0.2">
      <c r="A1356" s="13" t="s">
        <v>1</v>
      </c>
      <c r="B1356" s="13" t="s">
        <v>2653</v>
      </c>
      <c r="C1356" s="13" t="s">
        <v>2654</v>
      </c>
      <c r="D1356" s="13" t="s">
        <v>2711</v>
      </c>
      <c r="E1356" s="13" t="s">
        <v>2712</v>
      </c>
      <c r="F1356" s="14">
        <v>124.70399999999999</v>
      </c>
      <c r="G1356" s="14"/>
      <c r="H1356" s="14"/>
      <c r="I1356" s="14"/>
      <c r="J1356" s="14"/>
      <c r="K1356" s="14"/>
      <c r="L1356" s="14"/>
    </row>
    <row r="1357" spans="1:12" x14ac:dyDescent="0.2">
      <c r="A1357" s="13" t="s">
        <v>1</v>
      </c>
      <c r="B1357" s="13" t="s">
        <v>2653</v>
      </c>
      <c r="C1357" s="13" t="s">
        <v>2654</v>
      </c>
      <c r="D1357" s="13" t="s">
        <v>2713</v>
      </c>
      <c r="E1357" s="13" t="s">
        <v>2714</v>
      </c>
      <c r="F1357" s="14">
        <v>62.4</v>
      </c>
      <c r="G1357" s="14"/>
      <c r="H1357" s="14"/>
      <c r="I1357" s="14"/>
      <c r="J1357" s="14"/>
      <c r="K1357" s="14"/>
      <c r="L1357" s="14"/>
    </row>
    <row r="1358" spans="1:12" x14ac:dyDescent="0.2">
      <c r="A1358" s="13" t="s">
        <v>1</v>
      </c>
      <c r="B1358" s="13" t="s">
        <v>2653</v>
      </c>
      <c r="C1358" s="13" t="s">
        <v>2654</v>
      </c>
      <c r="D1358" s="13" t="s">
        <v>2715</v>
      </c>
      <c r="E1358" s="13" t="s">
        <v>2716</v>
      </c>
      <c r="F1358" s="14">
        <v>48</v>
      </c>
      <c r="G1358" s="14"/>
      <c r="H1358" s="14"/>
      <c r="I1358" s="14"/>
      <c r="J1358" s="14"/>
      <c r="K1358" s="14"/>
      <c r="L1358" s="14"/>
    </row>
    <row r="1359" spans="1:12" x14ac:dyDescent="0.2">
      <c r="A1359" s="13" t="s">
        <v>1</v>
      </c>
      <c r="B1359" s="13" t="s">
        <v>2653</v>
      </c>
      <c r="C1359" s="13" t="s">
        <v>2654</v>
      </c>
      <c r="D1359" s="13" t="s">
        <v>2717</v>
      </c>
      <c r="E1359" s="13" t="s">
        <v>2718</v>
      </c>
      <c r="F1359" s="14">
        <v>2556.0239999999999</v>
      </c>
      <c r="G1359" s="14"/>
      <c r="H1359" s="14"/>
      <c r="I1359" s="14"/>
      <c r="J1359" s="14"/>
      <c r="K1359" s="14"/>
      <c r="L1359" s="14"/>
    </row>
    <row r="1360" spans="1:12" x14ac:dyDescent="0.2">
      <c r="A1360" s="13" t="s">
        <v>1</v>
      </c>
      <c r="B1360" s="13" t="s">
        <v>2653</v>
      </c>
      <c r="C1360" s="13" t="s">
        <v>2654</v>
      </c>
      <c r="D1360" s="13" t="s">
        <v>2719</v>
      </c>
      <c r="E1360" s="13" t="s">
        <v>2720</v>
      </c>
      <c r="F1360" s="14">
        <v>1985.9760000000001</v>
      </c>
      <c r="G1360" s="14"/>
      <c r="H1360" s="14"/>
      <c r="I1360" s="14"/>
      <c r="J1360" s="14"/>
      <c r="K1360" s="14"/>
      <c r="L1360" s="14"/>
    </row>
    <row r="1361" spans="1:12" x14ac:dyDescent="0.2">
      <c r="A1361" s="13" t="s">
        <v>1</v>
      </c>
      <c r="B1361" s="13" t="s">
        <v>2653</v>
      </c>
      <c r="C1361" s="13" t="s">
        <v>2654</v>
      </c>
      <c r="D1361" s="13" t="s">
        <v>2721</v>
      </c>
      <c r="E1361" s="13" t="s">
        <v>2722</v>
      </c>
      <c r="F1361" s="14">
        <v>38.4</v>
      </c>
      <c r="G1361" s="14"/>
      <c r="H1361" s="14"/>
      <c r="I1361" s="14"/>
      <c r="J1361" s="14"/>
      <c r="K1361" s="14"/>
      <c r="L1361" s="14"/>
    </row>
    <row r="1362" spans="1:12" x14ac:dyDescent="0.2">
      <c r="A1362" s="13" t="s">
        <v>1</v>
      </c>
      <c r="B1362" s="13" t="s">
        <v>2653</v>
      </c>
      <c r="C1362" s="13" t="s">
        <v>2654</v>
      </c>
      <c r="D1362" s="13" t="s">
        <v>2723</v>
      </c>
      <c r="E1362" s="13" t="s">
        <v>2724</v>
      </c>
      <c r="F1362" s="14">
        <v>480</v>
      </c>
      <c r="G1362" s="14"/>
      <c r="H1362" s="14"/>
      <c r="I1362" s="14"/>
      <c r="J1362" s="14"/>
      <c r="K1362" s="14"/>
      <c r="L1362" s="14"/>
    </row>
    <row r="1363" spans="1:12" x14ac:dyDescent="0.2">
      <c r="A1363" s="13" t="s">
        <v>1</v>
      </c>
      <c r="B1363" s="13" t="s">
        <v>2653</v>
      </c>
      <c r="C1363" s="13" t="s">
        <v>2654</v>
      </c>
      <c r="D1363" s="13" t="s">
        <v>2725</v>
      </c>
      <c r="E1363" s="13" t="s">
        <v>2726</v>
      </c>
      <c r="F1363" s="14">
        <v>51.12</v>
      </c>
      <c r="G1363" s="14"/>
      <c r="H1363" s="14"/>
      <c r="I1363" s="14"/>
      <c r="J1363" s="14"/>
      <c r="K1363" s="14"/>
      <c r="L1363" s="14"/>
    </row>
    <row r="1364" spans="1:12" x14ac:dyDescent="0.2">
      <c r="A1364" s="13" t="s">
        <v>1</v>
      </c>
      <c r="B1364" s="13" t="s">
        <v>2653</v>
      </c>
      <c r="C1364" s="13" t="s">
        <v>2654</v>
      </c>
      <c r="D1364" s="13" t="s">
        <v>2727</v>
      </c>
      <c r="E1364" s="13" t="s">
        <v>2728</v>
      </c>
      <c r="F1364" s="14">
        <v>101.664</v>
      </c>
      <c r="G1364" s="14"/>
      <c r="H1364" s="14"/>
      <c r="I1364" s="14"/>
      <c r="J1364" s="14"/>
      <c r="K1364" s="14"/>
      <c r="L1364" s="14"/>
    </row>
    <row r="1365" spans="1:12" x14ac:dyDescent="0.2">
      <c r="A1365" s="13" t="s">
        <v>1</v>
      </c>
      <c r="B1365" s="13" t="s">
        <v>2653</v>
      </c>
      <c r="C1365" s="13" t="s">
        <v>2654</v>
      </c>
      <c r="D1365" s="13" t="s">
        <v>2729</v>
      </c>
      <c r="E1365" s="13" t="s">
        <v>2730</v>
      </c>
      <c r="F1365" s="14">
        <v>101.64</v>
      </c>
      <c r="G1365" s="14"/>
      <c r="H1365" s="14"/>
      <c r="I1365" s="14"/>
      <c r="J1365" s="14"/>
      <c r="K1365" s="14"/>
      <c r="L1365" s="14"/>
    </row>
    <row r="1366" spans="1:12" x14ac:dyDescent="0.2">
      <c r="A1366" s="13" t="s">
        <v>1</v>
      </c>
      <c r="B1366" s="13" t="s">
        <v>2653</v>
      </c>
      <c r="C1366" s="13" t="s">
        <v>2654</v>
      </c>
      <c r="D1366" s="13" t="s">
        <v>2731</v>
      </c>
      <c r="E1366" s="13" t="s">
        <v>2732</v>
      </c>
      <c r="F1366" s="14">
        <v>29.327999999999999</v>
      </c>
      <c r="G1366" s="14"/>
      <c r="H1366" s="14"/>
      <c r="I1366" s="14"/>
      <c r="J1366" s="14"/>
      <c r="K1366" s="14"/>
      <c r="L1366" s="14"/>
    </row>
    <row r="1367" spans="1:12" x14ac:dyDescent="0.2">
      <c r="A1367" s="13" t="s">
        <v>1</v>
      </c>
      <c r="B1367" s="13" t="s">
        <v>2653</v>
      </c>
      <c r="C1367" s="13" t="s">
        <v>2654</v>
      </c>
      <c r="D1367" s="13" t="s">
        <v>2733</v>
      </c>
      <c r="E1367" s="13" t="s">
        <v>2734</v>
      </c>
      <c r="F1367" s="14">
        <v>62.4</v>
      </c>
      <c r="G1367" s="14"/>
      <c r="H1367" s="14"/>
      <c r="I1367" s="14"/>
      <c r="J1367" s="14"/>
      <c r="K1367" s="14"/>
      <c r="L1367" s="14"/>
    </row>
    <row r="1368" spans="1:12" x14ac:dyDescent="0.2">
      <c r="A1368" s="13" t="s">
        <v>1</v>
      </c>
      <c r="B1368" s="13" t="s">
        <v>2653</v>
      </c>
      <c r="C1368" s="13" t="s">
        <v>2654</v>
      </c>
      <c r="D1368" s="13" t="s">
        <v>2735</v>
      </c>
      <c r="E1368" s="13" t="s">
        <v>2736</v>
      </c>
      <c r="F1368" s="14">
        <v>42</v>
      </c>
      <c r="G1368" s="14"/>
      <c r="H1368" s="14"/>
      <c r="I1368" s="14"/>
      <c r="J1368" s="14"/>
      <c r="K1368" s="14"/>
      <c r="L1368" s="14"/>
    </row>
    <row r="1369" spans="1:12" x14ac:dyDescent="0.2">
      <c r="A1369" s="13" t="s">
        <v>1</v>
      </c>
      <c r="B1369" s="13" t="s">
        <v>2653</v>
      </c>
      <c r="C1369" s="13" t="s">
        <v>2654</v>
      </c>
      <c r="D1369" s="13" t="s">
        <v>2737</v>
      </c>
      <c r="E1369" s="13" t="s">
        <v>2738</v>
      </c>
      <c r="F1369" s="14">
        <v>252</v>
      </c>
      <c r="G1369" s="14"/>
      <c r="H1369" s="14"/>
      <c r="I1369" s="14"/>
      <c r="J1369" s="14"/>
      <c r="K1369" s="14"/>
      <c r="L1369" s="14"/>
    </row>
    <row r="1370" spans="1:12" x14ac:dyDescent="0.2">
      <c r="A1370" s="13" t="s">
        <v>1</v>
      </c>
      <c r="B1370" s="13" t="s">
        <v>2653</v>
      </c>
      <c r="C1370" s="13" t="s">
        <v>2654</v>
      </c>
      <c r="D1370" s="13" t="s">
        <v>2739</v>
      </c>
      <c r="E1370" s="13" t="s">
        <v>2740</v>
      </c>
      <c r="F1370" s="14">
        <v>5280</v>
      </c>
      <c r="G1370" s="14"/>
      <c r="H1370" s="14"/>
      <c r="I1370" s="14"/>
      <c r="J1370" s="14"/>
      <c r="K1370" s="14"/>
      <c r="L1370" s="14"/>
    </row>
    <row r="1371" spans="1:12" x14ac:dyDescent="0.2">
      <c r="A1371" s="13"/>
      <c r="B1371" s="13"/>
      <c r="C1371" s="15" t="s">
        <v>2654</v>
      </c>
      <c r="D1371" s="13"/>
      <c r="E1371" s="13"/>
      <c r="F1371" s="14">
        <v>17161.775999999998</v>
      </c>
      <c r="G1371" s="14">
        <f>IFERROR(VLOOKUP(C1371,Лист3!A:B,2,0),0)</f>
        <v>285.30205999999998</v>
      </c>
      <c r="H1371" s="14">
        <f>F1371-G1371</f>
        <v>16876.473939999996</v>
      </c>
      <c r="I1371" s="14">
        <v>1.665</v>
      </c>
      <c r="J1371" s="14">
        <f>F1371-I1371</f>
        <v>17160.110999999997</v>
      </c>
      <c r="K1371" s="14">
        <f>IFERROR(VLOOKUP(C1371,Лист4!A:B,2,0),0)</f>
        <v>228.13148000000001</v>
      </c>
      <c r="L1371" s="14">
        <f>F1371-K1371</f>
        <v>16933.644519999998</v>
      </c>
    </row>
    <row r="1372" spans="1:12" x14ac:dyDescent="0.2">
      <c r="A1372" s="13" t="s">
        <v>1</v>
      </c>
      <c r="B1372" s="13" t="s">
        <v>2753</v>
      </c>
      <c r="C1372" s="13" t="s">
        <v>2754</v>
      </c>
      <c r="D1372" s="13" t="s">
        <v>2755</v>
      </c>
      <c r="E1372" s="13" t="s">
        <v>2756</v>
      </c>
      <c r="F1372" s="14">
        <v>13.388</v>
      </c>
      <c r="G1372" s="14"/>
      <c r="H1372" s="14"/>
      <c r="I1372" s="14"/>
      <c r="J1372" s="14"/>
      <c r="K1372" s="14"/>
      <c r="L1372" s="14"/>
    </row>
    <row r="1373" spans="1:12" x14ac:dyDescent="0.2">
      <c r="A1373" s="13" t="s">
        <v>1</v>
      </c>
      <c r="B1373" s="13" t="s">
        <v>2753</v>
      </c>
      <c r="C1373" s="13" t="s">
        <v>2754</v>
      </c>
      <c r="D1373" s="13" t="s">
        <v>2757</v>
      </c>
      <c r="E1373" s="13" t="s">
        <v>2758</v>
      </c>
      <c r="F1373" s="14">
        <v>34.968000000000004</v>
      </c>
      <c r="G1373" s="14"/>
      <c r="H1373" s="14"/>
      <c r="I1373" s="14"/>
      <c r="J1373" s="14"/>
      <c r="K1373" s="14"/>
      <c r="L1373" s="14"/>
    </row>
    <row r="1374" spans="1:12" x14ac:dyDescent="0.2">
      <c r="A1374" s="13" t="s">
        <v>1</v>
      </c>
      <c r="B1374" s="13" t="s">
        <v>2753</v>
      </c>
      <c r="C1374" s="13" t="s">
        <v>2754</v>
      </c>
      <c r="D1374" s="13" t="s">
        <v>2759</v>
      </c>
      <c r="E1374" s="13" t="s">
        <v>2760</v>
      </c>
      <c r="F1374" s="14">
        <v>278.952</v>
      </c>
      <c r="G1374" s="14"/>
      <c r="H1374" s="14"/>
      <c r="I1374" s="14"/>
      <c r="J1374" s="14"/>
      <c r="K1374" s="14"/>
      <c r="L1374" s="14"/>
    </row>
    <row r="1375" spans="1:12" x14ac:dyDescent="0.2">
      <c r="A1375" s="13" t="s">
        <v>1</v>
      </c>
      <c r="B1375" s="13" t="s">
        <v>2753</v>
      </c>
      <c r="C1375" s="13" t="s">
        <v>2754</v>
      </c>
      <c r="D1375" s="13" t="s">
        <v>2761</v>
      </c>
      <c r="E1375" s="13" t="s">
        <v>2762</v>
      </c>
      <c r="F1375" s="14">
        <v>77.471999999999994</v>
      </c>
      <c r="G1375" s="14"/>
      <c r="H1375" s="14"/>
      <c r="I1375" s="14"/>
      <c r="J1375" s="14"/>
      <c r="K1375" s="14"/>
      <c r="L1375" s="14"/>
    </row>
    <row r="1376" spans="1:12" x14ac:dyDescent="0.2">
      <c r="A1376" s="13" t="s">
        <v>1</v>
      </c>
      <c r="B1376" s="13" t="s">
        <v>2753</v>
      </c>
      <c r="C1376" s="13" t="s">
        <v>2754</v>
      </c>
      <c r="D1376" s="13" t="s">
        <v>2763</v>
      </c>
      <c r="E1376" s="13" t="s">
        <v>2764</v>
      </c>
      <c r="F1376" s="14">
        <v>60.863999999999997</v>
      </c>
      <c r="G1376" s="14"/>
      <c r="H1376" s="14"/>
      <c r="I1376" s="14"/>
      <c r="J1376" s="14"/>
      <c r="K1376" s="14"/>
      <c r="L1376" s="14"/>
    </row>
    <row r="1377" spans="1:12" x14ac:dyDescent="0.2">
      <c r="A1377" s="13" t="s">
        <v>1</v>
      </c>
      <c r="B1377" s="13" t="s">
        <v>2753</v>
      </c>
      <c r="C1377" s="13" t="s">
        <v>2754</v>
      </c>
      <c r="D1377" s="13" t="s">
        <v>2765</v>
      </c>
      <c r="E1377" s="13" t="s">
        <v>2766</v>
      </c>
      <c r="F1377" s="14">
        <v>123.024</v>
      </c>
      <c r="G1377" s="14"/>
      <c r="H1377" s="14"/>
      <c r="I1377" s="14"/>
      <c r="J1377" s="14"/>
      <c r="K1377" s="14"/>
      <c r="L1377" s="14"/>
    </row>
    <row r="1378" spans="1:12" x14ac:dyDescent="0.2">
      <c r="A1378" s="13" t="s">
        <v>1</v>
      </c>
      <c r="B1378" s="13" t="s">
        <v>2753</v>
      </c>
      <c r="C1378" s="13" t="s">
        <v>2754</v>
      </c>
      <c r="D1378" s="13" t="s">
        <v>2767</v>
      </c>
      <c r="E1378" s="13" t="s">
        <v>2768</v>
      </c>
      <c r="F1378" s="14">
        <v>162.50399999999999</v>
      </c>
      <c r="G1378" s="14"/>
      <c r="H1378" s="14"/>
      <c r="I1378" s="14"/>
      <c r="J1378" s="14"/>
      <c r="K1378" s="14"/>
      <c r="L1378" s="14"/>
    </row>
    <row r="1379" spans="1:12" x14ac:dyDescent="0.2">
      <c r="A1379" s="13" t="s">
        <v>1</v>
      </c>
      <c r="B1379" s="13" t="s">
        <v>2753</v>
      </c>
      <c r="C1379" s="13" t="s">
        <v>2754</v>
      </c>
      <c r="D1379" s="13" t="s">
        <v>2769</v>
      </c>
      <c r="E1379" s="13" t="s">
        <v>2770</v>
      </c>
      <c r="F1379" s="14">
        <v>70.007999999999996</v>
      </c>
      <c r="G1379" s="14"/>
      <c r="H1379" s="14"/>
      <c r="I1379" s="14"/>
      <c r="J1379" s="14"/>
      <c r="K1379" s="14"/>
      <c r="L1379" s="14"/>
    </row>
    <row r="1380" spans="1:12" x14ac:dyDescent="0.2">
      <c r="A1380" s="13" t="s">
        <v>1</v>
      </c>
      <c r="B1380" s="13" t="s">
        <v>2753</v>
      </c>
      <c r="C1380" s="13" t="s">
        <v>2754</v>
      </c>
      <c r="D1380" s="13" t="s">
        <v>2771</v>
      </c>
      <c r="E1380" s="13" t="s">
        <v>2772</v>
      </c>
      <c r="F1380" s="14">
        <v>225.91200000000001</v>
      </c>
      <c r="G1380" s="14"/>
      <c r="H1380" s="14"/>
      <c r="I1380" s="14"/>
      <c r="J1380" s="14"/>
      <c r="K1380" s="14"/>
      <c r="L1380" s="14"/>
    </row>
    <row r="1381" spans="1:12" x14ac:dyDescent="0.2">
      <c r="A1381" s="13" t="s">
        <v>1</v>
      </c>
      <c r="B1381" s="13" t="s">
        <v>2753</v>
      </c>
      <c r="C1381" s="13" t="s">
        <v>2754</v>
      </c>
      <c r="D1381" s="13" t="s">
        <v>2773</v>
      </c>
      <c r="E1381" s="13" t="s">
        <v>2774</v>
      </c>
      <c r="F1381" s="14">
        <v>37.344000000000001</v>
      </c>
      <c r="G1381" s="14"/>
      <c r="H1381" s="14"/>
      <c r="I1381" s="14"/>
      <c r="J1381" s="14"/>
      <c r="K1381" s="14"/>
      <c r="L1381" s="14"/>
    </row>
    <row r="1382" spans="1:12" x14ac:dyDescent="0.2">
      <c r="A1382" s="13" t="s">
        <v>1</v>
      </c>
      <c r="B1382" s="13" t="s">
        <v>2753</v>
      </c>
      <c r="C1382" s="13" t="s">
        <v>2754</v>
      </c>
      <c r="D1382" s="13" t="s">
        <v>2775</v>
      </c>
      <c r="E1382" s="13" t="s">
        <v>2776</v>
      </c>
      <c r="F1382" s="14">
        <v>133.416</v>
      </c>
      <c r="G1382" s="14"/>
      <c r="H1382" s="14"/>
      <c r="I1382" s="14"/>
      <c r="J1382" s="14"/>
      <c r="K1382" s="14"/>
      <c r="L1382" s="14"/>
    </row>
    <row r="1383" spans="1:12" x14ac:dyDescent="0.2">
      <c r="A1383" s="13" t="s">
        <v>1</v>
      </c>
      <c r="B1383" s="13" t="s">
        <v>2753</v>
      </c>
      <c r="C1383" s="13" t="s">
        <v>2754</v>
      </c>
      <c r="D1383" s="13" t="s">
        <v>2777</v>
      </c>
      <c r="E1383" s="13" t="s">
        <v>2778</v>
      </c>
      <c r="F1383" s="14">
        <v>390.33600000000001</v>
      </c>
      <c r="G1383" s="14"/>
      <c r="H1383" s="14"/>
      <c r="I1383" s="14"/>
      <c r="J1383" s="14"/>
      <c r="K1383" s="14"/>
      <c r="L1383" s="14"/>
    </row>
    <row r="1384" spans="1:12" x14ac:dyDescent="0.2">
      <c r="A1384" s="13" t="s">
        <v>1</v>
      </c>
      <c r="B1384" s="13" t="s">
        <v>2753</v>
      </c>
      <c r="C1384" s="13" t="s">
        <v>2754</v>
      </c>
      <c r="D1384" s="13" t="s">
        <v>2779</v>
      </c>
      <c r="E1384" s="13" t="s">
        <v>2780</v>
      </c>
      <c r="F1384" s="14">
        <v>120</v>
      </c>
      <c r="G1384" s="14"/>
      <c r="H1384" s="14"/>
      <c r="I1384" s="14"/>
      <c r="J1384" s="14"/>
      <c r="K1384" s="14"/>
      <c r="L1384" s="14"/>
    </row>
    <row r="1385" spans="1:12" x14ac:dyDescent="0.2">
      <c r="A1385" s="13" t="s">
        <v>1</v>
      </c>
      <c r="B1385" s="13" t="s">
        <v>2753</v>
      </c>
      <c r="C1385" s="13" t="s">
        <v>2754</v>
      </c>
      <c r="D1385" s="13" t="s">
        <v>2781</v>
      </c>
      <c r="E1385" s="13" t="s">
        <v>2782</v>
      </c>
      <c r="F1385" s="14">
        <v>20.832000000000001</v>
      </c>
      <c r="G1385" s="14"/>
      <c r="H1385" s="14"/>
      <c r="I1385" s="14"/>
      <c r="J1385" s="14"/>
      <c r="K1385" s="14"/>
      <c r="L1385" s="14"/>
    </row>
    <row r="1386" spans="1:12" x14ac:dyDescent="0.2">
      <c r="A1386" s="13" t="s">
        <v>1</v>
      </c>
      <c r="B1386" s="13" t="s">
        <v>2753</v>
      </c>
      <c r="C1386" s="13" t="s">
        <v>2754</v>
      </c>
      <c r="D1386" s="13" t="s">
        <v>2783</v>
      </c>
      <c r="E1386" s="13" t="s">
        <v>2784</v>
      </c>
      <c r="F1386" s="14">
        <v>183.98400000000001</v>
      </c>
      <c r="G1386" s="14"/>
      <c r="H1386" s="14"/>
      <c r="I1386" s="14"/>
      <c r="J1386" s="14"/>
      <c r="K1386" s="14"/>
      <c r="L1386" s="14"/>
    </row>
    <row r="1387" spans="1:12" x14ac:dyDescent="0.2">
      <c r="A1387" s="13" t="s">
        <v>1</v>
      </c>
      <c r="B1387" s="13" t="s">
        <v>2753</v>
      </c>
      <c r="C1387" s="13" t="s">
        <v>2754</v>
      </c>
      <c r="D1387" s="13" t="s">
        <v>2785</v>
      </c>
      <c r="E1387" s="13" t="s">
        <v>2786</v>
      </c>
      <c r="F1387" s="14">
        <v>239.096</v>
      </c>
      <c r="G1387" s="14"/>
      <c r="H1387" s="14"/>
      <c r="I1387" s="14"/>
      <c r="J1387" s="14"/>
      <c r="K1387" s="14"/>
      <c r="L1387" s="14"/>
    </row>
    <row r="1388" spans="1:12" x14ac:dyDescent="0.2">
      <c r="A1388" s="13" t="s">
        <v>1</v>
      </c>
      <c r="B1388" s="13" t="s">
        <v>2753</v>
      </c>
      <c r="C1388" s="13" t="s">
        <v>2754</v>
      </c>
      <c r="D1388" s="13" t="s">
        <v>1909</v>
      </c>
      <c r="E1388" s="13" t="s">
        <v>2787</v>
      </c>
      <c r="F1388" s="14">
        <v>96.024000000000001</v>
      </c>
      <c r="G1388" s="14"/>
      <c r="H1388" s="14"/>
      <c r="I1388" s="14"/>
      <c r="J1388" s="14"/>
      <c r="K1388" s="14"/>
      <c r="L1388" s="14"/>
    </row>
    <row r="1389" spans="1:12" x14ac:dyDescent="0.2">
      <c r="A1389" s="13" t="s">
        <v>1</v>
      </c>
      <c r="B1389" s="13" t="s">
        <v>2753</v>
      </c>
      <c r="C1389" s="13" t="s">
        <v>2754</v>
      </c>
      <c r="D1389" s="13" t="s">
        <v>2788</v>
      </c>
      <c r="E1389" s="13" t="s">
        <v>2789</v>
      </c>
      <c r="F1389" s="14">
        <v>125.556</v>
      </c>
      <c r="G1389" s="14"/>
      <c r="H1389" s="14"/>
      <c r="I1389" s="14"/>
      <c r="J1389" s="14"/>
      <c r="K1389" s="14"/>
      <c r="L1389" s="14"/>
    </row>
    <row r="1390" spans="1:12" x14ac:dyDescent="0.2">
      <c r="A1390" s="13" t="s">
        <v>1</v>
      </c>
      <c r="B1390" s="13" t="s">
        <v>2753</v>
      </c>
      <c r="C1390" s="13" t="s">
        <v>2754</v>
      </c>
      <c r="D1390" s="13" t="s">
        <v>2790</v>
      </c>
      <c r="E1390" s="13" t="s">
        <v>2791</v>
      </c>
      <c r="F1390" s="14">
        <v>76.872</v>
      </c>
      <c r="G1390" s="14"/>
      <c r="H1390" s="14"/>
      <c r="I1390" s="14"/>
      <c r="J1390" s="14"/>
      <c r="K1390" s="14"/>
      <c r="L1390" s="14"/>
    </row>
    <row r="1391" spans="1:12" x14ac:dyDescent="0.2">
      <c r="A1391" s="13" t="s">
        <v>1</v>
      </c>
      <c r="B1391" s="13" t="s">
        <v>2753</v>
      </c>
      <c r="C1391" s="13" t="s">
        <v>2754</v>
      </c>
      <c r="D1391" s="13" t="s">
        <v>2792</v>
      </c>
      <c r="E1391" s="13" t="s">
        <v>2793</v>
      </c>
      <c r="F1391" s="14">
        <v>113.736</v>
      </c>
      <c r="G1391" s="14"/>
      <c r="H1391" s="14"/>
      <c r="I1391" s="14"/>
      <c r="J1391" s="14"/>
      <c r="K1391" s="14"/>
      <c r="L1391" s="14"/>
    </row>
    <row r="1392" spans="1:12" x14ac:dyDescent="0.2">
      <c r="A1392" s="13" t="s">
        <v>1</v>
      </c>
      <c r="B1392" s="13" t="s">
        <v>2753</v>
      </c>
      <c r="C1392" s="13" t="s">
        <v>2754</v>
      </c>
      <c r="D1392" s="13" t="s">
        <v>2794</v>
      </c>
      <c r="E1392" s="13" t="s">
        <v>2795</v>
      </c>
      <c r="F1392" s="14">
        <v>249.50399999999999</v>
      </c>
      <c r="G1392" s="14"/>
      <c r="H1392" s="14"/>
      <c r="I1392" s="14"/>
      <c r="J1392" s="14"/>
      <c r="K1392" s="14"/>
      <c r="L1392" s="14"/>
    </row>
    <row r="1393" spans="1:12" x14ac:dyDescent="0.2">
      <c r="A1393" s="13" t="s">
        <v>1</v>
      </c>
      <c r="B1393" s="13" t="s">
        <v>2753</v>
      </c>
      <c r="C1393" s="13" t="s">
        <v>2754</v>
      </c>
      <c r="D1393" s="13" t="s">
        <v>2796</v>
      </c>
      <c r="E1393" s="13" t="s">
        <v>2797</v>
      </c>
      <c r="F1393" s="14">
        <v>169.20699999999999</v>
      </c>
      <c r="G1393" s="14"/>
      <c r="H1393" s="14"/>
      <c r="I1393" s="14"/>
      <c r="J1393" s="14"/>
      <c r="K1393" s="14"/>
      <c r="L1393" s="14"/>
    </row>
    <row r="1394" spans="1:12" x14ac:dyDescent="0.2">
      <c r="A1394" s="13" t="s">
        <v>1</v>
      </c>
      <c r="B1394" s="13" t="s">
        <v>2753</v>
      </c>
      <c r="C1394" s="13" t="s">
        <v>2754</v>
      </c>
      <c r="D1394" s="13" t="s">
        <v>2798</v>
      </c>
      <c r="E1394" s="13" t="s">
        <v>2799</v>
      </c>
      <c r="F1394" s="14">
        <v>42.302</v>
      </c>
      <c r="G1394" s="14"/>
      <c r="H1394" s="14"/>
      <c r="I1394" s="14"/>
      <c r="J1394" s="14"/>
      <c r="K1394" s="14"/>
      <c r="L1394" s="14"/>
    </row>
    <row r="1395" spans="1:12" x14ac:dyDescent="0.2">
      <c r="A1395" s="13" t="s">
        <v>1</v>
      </c>
      <c r="B1395" s="13" t="s">
        <v>2753</v>
      </c>
      <c r="C1395" s="13" t="s">
        <v>2754</v>
      </c>
      <c r="D1395" s="13" t="s">
        <v>2800</v>
      </c>
      <c r="E1395" s="13" t="s">
        <v>2801</v>
      </c>
      <c r="F1395" s="14">
        <v>105.57599999999999</v>
      </c>
      <c r="G1395" s="14"/>
      <c r="H1395" s="14"/>
      <c r="I1395" s="14"/>
      <c r="J1395" s="14"/>
      <c r="K1395" s="14"/>
      <c r="L1395" s="14"/>
    </row>
    <row r="1396" spans="1:12" x14ac:dyDescent="0.2">
      <c r="A1396" s="13" t="s">
        <v>1</v>
      </c>
      <c r="B1396" s="13" t="s">
        <v>2753</v>
      </c>
      <c r="C1396" s="13" t="s">
        <v>2754</v>
      </c>
      <c r="D1396" s="13" t="s">
        <v>2802</v>
      </c>
      <c r="E1396" s="13" t="s">
        <v>2803</v>
      </c>
      <c r="F1396" s="14">
        <v>585.50400000000002</v>
      </c>
      <c r="G1396" s="14"/>
      <c r="H1396" s="14"/>
      <c r="I1396" s="14"/>
      <c r="J1396" s="14"/>
      <c r="K1396" s="14"/>
      <c r="L1396" s="14"/>
    </row>
    <row r="1397" spans="1:12" x14ac:dyDescent="0.2">
      <c r="A1397" s="13" t="s">
        <v>1</v>
      </c>
      <c r="B1397" s="13" t="s">
        <v>2753</v>
      </c>
      <c r="C1397" s="13" t="s">
        <v>2754</v>
      </c>
      <c r="D1397" s="13" t="s">
        <v>2804</v>
      </c>
      <c r="E1397" s="13" t="s">
        <v>2805</v>
      </c>
      <c r="F1397" s="14">
        <v>117.36</v>
      </c>
      <c r="G1397" s="14"/>
      <c r="H1397" s="14"/>
      <c r="I1397" s="14"/>
      <c r="J1397" s="14"/>
      <c r="K1397" s="14"/>
      <c r="L1397" s="14"/>
    </row>
    <row r="1398" spans="1:12" x14ac:dyDescent="0.2">
      <c r="A1398" s="13" t="s">
        <v>1</v>
      </c>
      <c r="B1398" s="13" t="s">
        <v>2753</v>
      </c>
      <c r="C1398" s="13" t="s">
        <v>2754</v>
      </c>
      <c r="D1398" s="13" t="s">
        <v>2806</v>
      </c>
      <c r="E1398" s="13" t="s">
        <v>2807</v>
      </c>
      <c r="F1398" s="14">
        <v>270.73</v>
      </c>
      <c r="G1398" s="14"/>
      <c r="H1398" s="14"/>
      <c r="I1398" s="14"/>
      <c r="J1398" s="14"/>
      <c r="K1398" s="14"/>
      <c r="L1398" s="14"/>
    </row>
    <row r="1399" spans="1:12" x14ac:dyDescent="0.2">
      <c r="A1399" s="13" t="s">
        <v>1</v>
      </c>
      <c r="B1399" s="13" t="s">
        <v>2753</v>
      </c>
      <c r="C1399" s="13" t="s">
        <v>2754</v>
      </c>
      <c r="D1399" s="13" t="s">
        <v>2808</v>
      </c>
      <c r="E1399" s="13" t="s">
        <v>2809</v>
      </c>
      <c r="F1399" s="14">
        <v>69.215999999999994</v>
      </c>
      <c r="G1399" s="14"/>
      <c r="H1399" s="14"/>
      <c r="I1399" s="14"/>
      <c r="J1399" s="14"/>
      <c r="K1399" s="14"/>
      <c r="L1399" s="14"/>
    </row>
    <row r="1400" spans="1:12" x14ac:dyDescent="0.2">
      <c r="A1400" s="13" t="s">
        <v>1</v>
      </c>
      <c r="B1400" s="13" t="s">
        <v>2753</v>
      </c>
      <c r="C1400" s="13" t="s">
        <v>2754</v>
      </c>
      <c r="D1400" s="13" t="s">
        <v>2810</v>
      </c>
      <c r="E1400" s="13" t="s">
        <v>2811</v>
      </c>
      <c r="F1400" s="14">
        <v>194.71199999999999</v>
      </c>
      <c r="G1400" s="14"/>
      <c r="H1400" s="14"/>
      <c r="I1400" s="14"/>
      <c r="J1400" s="14"/>
      <c r="K1400" s="14"/>
      <c r="L1400" s="14"/>
    </row>
    <row r="1401" spans="1:12" x14ac:dyDescent="0.2">
      <c r="A1401" s="13" t="s">
        <v>1</v>
      </c>
      <c r="B1401" s="13" t="s">
        <v>2753</v>
      </c>
      <c r="C1401" s="13" t="s">
        <v>2754</v>
      </c>
      <c r="D1401" s="13" t="s">
        <v>2812</v>
      </c>
      <c r="E1401" s="13" t="s">
        <v>2813</v>
      </c>
      <c r="F1401" s="14">
        <v>61.536000000000001</v>
      </c>
      <c r="G1401" s="14"/>
      <c r="H1401" s="14"/>
      <c r="I1401" s="14"/>
      <c r="J1401" s="14"/>
      <c r="K1401" s="14"/>
      <c r="L1401" s="14"/>
    </row>
    <row r="1402" spans="1:12" x14ac:dyDescent="0.2">
      <c r="A1402" s="13" t="s">
        <v>1</v>
      </c>
      <c r="B1402" s="13" t="s">
        <v>2753</v>
      </c>
      <c r="C1402" s="13" t="s">
        <v>2754</v>
      </c>
      <c r="D1402" s="13" t="s">
        <v>2814</v>
      </c>
      <c r="E1402" s="13" t="s">
        <v>2815</v>
      </c>
      <c r="F1402" s="14">
        <v>62.164999999999999</v>
      </c>
      <c r="G1402" s="14"/>
      <c r="H1402" s="14"/>
      <c r="I1402" s="14"/>
      <c r="J1402" s="14"/>
      <c r="K1402" s="14"/>
      <c r="L1402" s="14"/>
    </row>
    <row r="1403" spans="1:12" x14ac:dyDescent="0.2">
      <c r="A1403" s="13" t="s">
        <v>1</v>
      </c>
      <c r="B1403" s="13" t="s">
        <v>2753</v>
      </c>
      <c r="C1403" s="13" t="s">
        <v>2754</v>
      </c>
      <c r="D1403" s="13" t="s">
        <v>2816</v>
      </c>
      <c r="E1403" s="13" t="s">
        <v>2817</v>
      </c>
      <c r="F1403" s="14">
        <v>192.648</v>
      </c>
      <c r="G1403" s="14"/>
      <c r="H1403" s="14"/>
      <c r="I1403" s="14"/>
      <c r="J1403" s="14"/>
      <c r="K1403" s="14"/>
      <c r="L1403" s="14"/>
    </row>
    <row r="1404" spans="1:12" x14ac:dyDescent="0.2">
      <c r="A1404" s="13" t="s">
        <v>1</v>
      </c>
      <c r="B1404" s="13" t="s">
        <v>2753</v>
      </c>
      <c r="C1404" s="13" t="s">
        <v>2754</v>
      </c>
      <c r="D1404" s="13" t="s">
        <v>2818</v>
      </c>
      <c r="E1404" s="13" t="s">
        <v>2819</v>
      </c>
      <c r="F1404" s="14">
        <v>544.70399999999995</v>
      </c>
      <c r="G1404" s="14"/>
      <c r="H1404" s="14"/>
      <c r="I1404" s="14"/>
      <c r="J1404" s="14"/>
      <c r="K1404" s="14"/>
      <c r="L1404" s="14"/>
    </row>
    <row r="1405" spans="1:12" x14ac:dyDescent="0.2">
      <c r="A1405" s="13" t="s">
        <v>1</v>
      </c>
      <c r="B1405" s="13" t="s">
        <v>2753</v>
      </c>
      <c r="C1405" s="13" t="s">
        <v>2754</v>
      </c>
      <c r="D1405" s="13" t="s">
        <v>2820</v>
      </c>
      <c r="E1405" s="13" t="s">
        <v>2821</v>
      </c>
      <c r="F1405" s="14">
        <v>19.152000000000001</v>
      </c>
      <c r="G1405" s="14"/>
      <c r="H1405" s="14"/>
      <c r="I1405" s="14"/>
      <c r="J1405" s="14"/>
      <c r="K1405" s="14"/>
      <c r="L1405" s="14"/>
    </row>
    <row r="1406" spans="1:12" x14ac:dyDescent="0.2">
      <c r="A1406" s="13" t="s">
        <v>1</v>
      </c>
      <c r="B1406" s="13" t="s">
        <v>2753</v>
      </c>
      <c r="C1406" s="13" t="s">
        <v>2754</v>
      </c>
      <c r="D1406" s="13" t="s">
        <v>2822</v>
      </c>
      <c r="E1406" s="13" t="s">
        <v>2823</v>
      </c>
      <c r="F1406" s="14">
        <v>223.94399999999999</v>
      </c>
      <c r="G1406" s="14"/>
      <c r="H1406" s="14"/>
      <c r="I1406" s="14"/>
      <c r="J1406" s="14"/>
      <c r="K1406" s="14"/>
      <c r="L1406" s="14"/>
    </row>
    <row r="1407" spans="1:12" x14ac:dyDescent="0.2">
      <c r="A1407" s="13" t="s">
        <v>1</v>
      </c>
      <c r="B1407" s="13" t="s">
        <v>2753</v>
      </c>
      <c r="C1407" s="13" t="s">
        <v>2754</v>
      </c>
      <c r="D1407" s="13" t="s">
        <v>2824</v>
      </c>
      <c r="E1407" s="13" t="s">
        <v>2825</v>
      </c>
      <c r="F1407" s="14">
        <v>72</v>
      </c>
      <c r="G1407" s="14"/>
      <c r="H1407" s="14"/>
      <c r="I1407" s="14"/>
      <c r="J1407" s="14"/>
      <c r="K1407" s="14"/>
      <c r="L1407" s="14"/>
    </row>
    <row r="1408" spans="1:12" x14ac:dyDescent="0.2">
      <c r="A1408" s="13" t="s">
        <v>1</v>
      </c>
      <c r="B1408" s="13" t="s">
        <v>2753</v>
      </c>
      <c r="C1408" s="13" t="s">
        <v>2754</v>
      </c>
      <c r="D1408" s="13" t="s">
        <v>2826</v>
      </c>
      <c r="E1408" s="13" t="s">
        <v>2827</v>
      </c>
      <c r="F1408" s="14">
        <v>84</v>
      </c>
      <c r="G1408" s="14"/>
      <c r="H1408" s="14"/>
      <c r="I1408" s="14"/>
      <c r="J1408" s="14"/>
      <c r="K1408" s="14"/>
      <c r="L1408" s="14"/>
    </row>
    <row r="1409" spans="1:12" x14ac:dyDescent="0.2">
      <c r="A1409" s="13" t="s">
        <v>1</v>
      </c>
      <c r="B1409" s="13" t="s">
        <v>2753</v>
      </c>
      <c r="C1409" s="13" t="s">
        <v>2754</v>
      </c>
      <c r="D1409" s="13" t="s">
        <v>2828</v>
      </c>
      <c r="E1409" s="13" t="s">
        <v>2829</v>
      </c>
      <c r="F1409" s="14">
        <v>672</v>
      </c>
      <c r="G1409" s="14"/>
      <c r="H1409" s="14"/>
      <c r="I1409" s="14"/>
      <c r="J1409" s="14"/>
      <c r="K1409" s="14"/>
      <c r="L1409" s="14"/>
    </row>
    <row r="1410" spans="1:12" x14ac:dyDescent="0.2">
      <c r="A1410" s="13" t="s">
        <v>1</v>
      </c>
      <c r="B1410" s="13" t="s">
        <v>2753</v>
      </c>
      <c r="C1410" s="13" t="s">
        <v>2754</v>
      </c>
      <c r="D1410" s="13" t="s">
        <v>2830</v>
      </c>
      <c r="E1410" s="13" t="s">
        <v>2831</v>
      </c>
      <c r="F1410" s="14">
        <v>384</v>
      </c>
      <c r="G1410" s="14"/>
      <c r="H1410" s="14"/>
      <c r="I1410" s="14"/>
      <c r="J1410" s="14"/>
      <c r="K1410" s="14"/>
      <c r="L1410" s="14"/>
    </row>
    <row r="1411" spans="1:12" x14ac:dyDescent="0.2">
      <c r="A1411" s="13" t="s">
        <v>1</v>
      </c>
      <c r="B1411" s="13" t="s">
        <v>2753</v>
      </c>
      <c r="C1411" s="13" t="s">
        <v>2754</v>
      </c>
      <c r="D1411" s="13" t="s">
        <v>2832</v>
      </c>
      <c r="E1411" s="13" t="s">
        <v>2833</v>
      </c>
      <c r="F1411" s="14">
        <v>54.6</v>
      </c>
      <c r="G1411" s="14"/>
      <c r="H1411" s="14"/>
      <c r="I1411" s="14"/>
      <c r="J1411" s="14"/>
      <c r="K1411" s="14"/>
      <c r="L1411" s="14"/>
    </row>
    <row r="1412" spans="1:12" x14ac:dyDescent="0.2">
      <c r="A1412" s="13" t="s">
        <v>1</v>
      </c>
      <c r="B1412" s="13" t="s">
        <v>2753</v>
      </c>
      <c r="C1412" s="13" t="s">
        <v>2754</v>
      </c>
      <c r="D1412" s="13" t="s">
        <v>2834</v>
      </c>
      <c r="E1412" s="13" t="s">
        <v>2835</v>
      </c>
      <c r="F1412" s="14">
        <v>53.04</v>
      </c>
      <c r="G1412" s="14"/>
      <c r="H1412" s="14"/>
      <c r="I1412" s="14"/>
      <c r="J1412" s="14"/>
      <c r="K1412" s="14"/>
      <c r="L1412" s="14"/>
    </row>
    <row r="1413" spans="1:12" x14ac:dyDescent="0.2">
      <c r="A1413" s="13" t="s">
        <v>1</v>
      </c>
      <c r="B1413" s="13" t="s">
        <v>2753</v>
      </c>
      <c r="C1413" s="13" t="s">
        <v>2754</v>
      </c>
      <c r="D1413" s="13" t="s">
        <v>2836</v>
      </c>
      <c r="E1413" s="13" t="s">
        <v>2837</v>
      </c>
      <c r="F1413" s="14">
        <v>205.608</v>
      </c>
      <c r="G1413" s="14"/>
      <c r="H1413" s="14"/>
      <c r="I1413" s="14"/>
      <c r="J1413" s="14"/>
      <c r="K1413" s="14"/>
      <c r="L1413" s="14"/>
    </row>
    <row r="1414" spans="1:12" x14ac:dyDescent="0.2">
      <c r="A1414" s="13" t="s">
        <v>1</v>
      </c>
      <c r="B1414" s="13" t="s">
        <v>2753</v>
      </c>
      <c r="C1414" s="13" t="s">
        <v>2754</v>
      </c>
      <c r="D1414" s="13" t="s">
        <v>2838</v>
      </c>
      <c r="E1414" s="13" t="s">
        <v>2839</v>
      </c>
      <c r="F1414" s="14">
        <v>112.08</v>
      </c>
      <c r="G1414" s="14"/>
      <c r="H1414" s="14"/>
      <c r="I1414" s="14"/>
      <c r="J1414" s="14"/>
      <c r="K1414" s="14"/>
      <c r="L1414" s="14"/>
    </row>
    <row r="1415" spans="1:12" x14ac:dyDescent="0.2">
      <c r="A1415" s="13" t="s">
        <v>1</v>
      </c>
      <c r="B1415" s="13" t="s">
        <v>2753</v>
      </c>
      <c r="C1415" s="13" t="s">
        <v>2754</v>
      </c>
      <c r="D1415" s="13" t="s">
        <v>2840</v>
      </c>
      <c r="E1415" s="13" t="s">
        <v>2841</v>
      </c>
      <c r="F1415" s="14">
        <v>86.231999999999999</v>
      </c>
      <c r="G1415" s="14"/>
      <c r="H1415" s="14"/>
      <c r="I1415" s="14"/>
      <c r="J1415" s="14"/>
      <c r="K1415" s="14"/>
      <c r="L1415" s="14"/>
    </row>
    <row r="1416" spans="1:12" x14ac:dyDescent="0.2">
      <c r="A1416" s="13" t="s">
        <v>1</v>
      </c>
      <c r="B1416" s="13" t="s">
        <v>2753</v>
      </c>
      <c r="C1416" s="13" t="s">
        <v>2754</v>
      </c>
      <c r="D1416" s="13" t="s">
        <v>2842</v>
      </c>
      <c r="E1416" s="13" t="s">
        <v>2843</v>
      </c>
      <c r="F1416" s="14">
        <v>65.975999999999999</v>
      </c>
      <c r="G1416" s="14"/>
      <c r="H1416" s="14"/>
      <c r="I1416" s="14"/>
      <c r="J1416" s="14"/>
      <c r="K1416" s="14"/>
      <c r="L1416" s="14"/>
    </row>
    <row r="1417" spans="1:12" x14ac:dyDescent="0.2">
      <c r="A1417" s="13" t="s">
        <v>1</v>
      </c>
      <c r="B1417" s="13" t="s">
        <v>2753</v>
      </c>
      <c r="C1417" s="13" t="s">
        <v>2754</v>
      </c>
      <c r="D1417" s="13" t="s">
        <v>2844</v>
      </c>
      <c r="E1417" s="13" t="s">
        <v>2845</v>
      </c>
      <c r="F1417" s="14">
        <v>237.88800000000001</v>
      </c>
      <c r="G1417" s="14"/>
      <c r="H1417" s="14"/>
      <c r="I1417" s="14"/>
      <c r="J1417" s="14"/>
      <c r="K1417" s="14"/>
      <c r="L1417" s="14"/>
    </row>
    <row r="1418" spans="1:12" x14ac:dyDescent="0.2">
      <c r="A1418" s="13" t="s">
        <v>1</v>
      </c>
      <c r="B1418" s="13" t="s">
        <v>2753</v>
      </c>
      <c r="C1418" s="13" t="s">
        <v>2754</v>
      </c>
      <c r="D1418" s="13" t="s">
        <v>2846</v>
      </c>
      <c r="E1418" s="13" t="s">
        <v>2847</v>
      </c>
      <c r="F1418" s="14">
        <v>27.936</v>
      </c>
      <c r="G1418" s="14"/>
      <c r="H1418" s="14"/>
      <c r="I1418" s="14"/>
      <c r="J1418" s="14"/>
      <c r="K1418" s="14"/>
      <c r="L1418" s="14"/>
    </row>
    <row r="1419" spans="1:12" x14ac:dyDescent="0.2">
      <c r="A1419" s="13" t="s">
        <v>1</v>
      </c>
      <c r="B1419" s="13" t="s">
        <v>2753</v>
      </c>
      <c r="C1419" s="13" t="s">
        <v>2754</v>
      </c>
      <c r="D1419" s="13" t="s">
        <v>2848</v>
      </c>
      <c r="E1419" s="13" t="s">
        <v>2849</v>
      </c>
      <c r="F1419" s="14">
        <v>39.384</v>
      </c>
      <c r="G1419" s="14"/>
      <c r="H1419" s="14"/>
      <c r="I1419" s="14"/>
      <c r="J1419" s="14"/>
      <c r="K1419" s="14"/>
      <c r="L1419" s="14"/>
    </row>
    <row r="1420" spans="1:12" x14ac:dyDescent="0.2">
      <c r="A1420" s="13" t="s">
        <v>1</v>
      </c>
      <c r="B1420" s="13" t="s">
        <v>2753</v>
      </c>
      <c r="C1420" s="13" t="s">
        <v>2754</v>
      </c>
      <c r="D1420" s="13" t="s">
        <v>2850</v>
      </c>
      <c r="E1420" s="13" t="s">
        <v>2851</v>
      </c>
      <c r="F1420" s="14">
        <v>155.256</v>
      </c>
      <c r="G1420" s="14"/>
      <c r="H1420" s="14"/>
      <c r="I1420" s="14"/>
      <c r="J1420" s="14"/>
      <c r="K1420" s="14"/>
      <c r="L1420" s="14"/>
    </row>
    <row r="1421" spans="1:12" x14ac:dyDescent="0.2">
      <c r="A1421" s="13" t="s">
        <v>1</v>
      </c>
      <c r="B1421" s="13" t="s">
        <v>2753</v>
      </c>
      <c r="C1421" s="13" t="s">
        <v>2754</v>
      </c>
      <c r="D1421" s="13" t="s">
        <v>2852</v>
      </c>
      <c r="E1421" s="13" t="s">
        <v>2853</v>
      </c>
      <c r="F1421" s="14">
        <v>62.927999999999997</v>
      </c>
      <c r="G1421" s="14"/>
      <c r="H1421" s="14"/>
      <c r="I1421" s="14"/>
      <c r="J1421" s="14"/>
      <c r="K1421" s="14"/>
      <c r="L1421" s="14"/>
    </row>
    <row r="1422" spans="1:12" x14ac:dyDescent="0.2">
      <c r="A1422" s="13" t="s">
        <v>1</v>
      </c>
      <c r="B1422" s="13" t="s">
        <v>2753</v>
      </c>
      <c r="C1422" s="13" t="s">
        <v>2754</v>
      </c>
      <c r="D1422" s="13" t="s">
        <v>2854</v>
      </c>
      <c r="E1422" s="13" t="s">
        <v>2855</v>
      </c>
      <c r="F1422" s="14">
        <v>86.4</v>
      </c>
      <c r="G1422" s="14"/>
      <c r="H1422" s="14"/>
      <c r="I1422" s="14"/>
      <c r="J1422" s="14"/>
      <c r="K1422" s="14"/>
      <c r="L1422" s="14"/>
    </row>
    <row r="1423" spans="1:12" x14ac:dyDescent="0.2">
      <c r="A1423" s="13" t="s">
        <v>1</v>
      </c>
      <c r="B1423" s="13" t="s">
        <v>2753</v>
      </c>
      <c r="C1423" s="13" t="s">
        <v>2754</v>
      </c>
      <c r="D1423" s="13" t="s">
        <v>2856</v>
      </c>
      <c r="E1423" s="13" t="s">
        <v>2857</v>
      </c>
      <c r="F1423" s="14">
        <v>317.73599999999999</v>
      </c>
      <c r="G1423" s="14"/>
      <c r="H1423" s="14"/>
      <c r="I1423" s="14"/>
      <c r="J1423" s="14"/>
      <c r="K1423" s="14"/>
      <c r="L1423" s="14"/>
    </row>
    <row r="1424" spans="1:12" x14ac:dyDescent="0.2">
      <c r="A1424" s="13" t="s">
        <v>1</v>
      </c>
      <c r="B1424" s="13" t="s">
        <v>2753</v>
      </c>
      <c r="C1424" s="13" t="s">
        <v>2754</v>
      </c>
      <c r="D1424" s="13" t="s">
        <v>2856</v>
      </c>
      <c r="E1424" s="13" t="s">
        <v>2858</v>
      </c>
      <c r="F1424" s="14">
        <v>324.98399999999998</v>
      </c>
      <c r="G1424" s="14"/>
      <c r="H1424" s="14"/>
      <c r="I1424" s="14"/>
      <c r="J1424" s="14"/>
      <c r="K1424" s="14"/>
      <c r="L1424" s="14"/>
    </row>
    <row r="1425" spans="1:12" x14ac:dyDescent="0.2">
      <c r="A1425" s="13" t="s">
        <v>1</v>
      </c>
      <c r="B1425" s="13" t="s">
        <v>2753</v>
      </c>
      <c r="C1425" s="13" t="s">
        <v>2754</v>
      </c>
      <c r="D1425" s="13" t="s">
        <v>2859</v>
      </c>
      <c r="E1425" s="13" t="s">
        <v>2860</v>
      </c>
      <c r="F1425" s="14">
        <v>56.16</v>
      </c>
      <c r="G1425" s="14"/>
      <c r="H1425" s="14"/>
      <c r="I1425" s="14"/>
      <c r="J1425" s="14"/>
      <c r="K1425" s="14"/>
      <c r="L1425" s="14"/>
    </row>
    <row r="1426" spans="1:12" x14ac:dyDescent="0.2">
      <c r="A1426" s="13" t="s">
        <v>1</v>
      </c>
      <c r="B1426" s="13" t="s">
        <v>2753</v>
      </c>
      <c r="C1426" s="13" t="s">
        <v>2754</v>
      </c>
      <c r="D1426" s="13" t="s">
        <v>2861</v>
      </c>
      <c r="E1426" s="13" t="s">
        <v>2862</v>
      </c>
      <c r="F1426" s="14">
        <v>240</v>
      </c>
      <c r="G1426" s="14"/>
      <c r="H1426" s="14"/>
      <c r="I1426" s="14"/>
      <c r="J1426" s="14"/>
      <c r="K1426" s="14"/>
      <c r="L1426" s="14"/>
    </row>
    <row r="1427" spans="1:12" x14ac:dyDescent="0.2">
      <c r="A1427" s="13" t="s">
        <v>1</v>
      </c>
      <c r="B1427" s="13" t="s">
        <v>2753</v>
      </c>
      <c r="C1427" s="13" t="s">
        <v>2754</v>
      </c>
      <c r="D1427" s="13" t="s">
        <v>2863</v>
      </c>
      <c r="E1427" s="13" t="s">
        <v>2864</v>
      </c>
      <c r="F1427" s="14">
        <v>331.2</v>
      </c>
      <c r="G1427" s="14"/>
      <c r="H1427" s="14"/>
      <c r="I1427" s="14"/>
      <c r="J1427" s="14"/>
      <c r="K1427" s="14"/>
      <c r="L1427" s="14"/>
    </row>
    <row r="1428" spans="1:12" x14ac:dyDescent="0.2">
      <c r="A1428" s="13" t="s">
        <v>1</v>
      </c>
      <c r="B1428" s="13" t="s">
        <v>2753</v>
      </c>
      <c r="C1428" s="13" t="s">
        <v>2754</v>
      </c>
      <c r="D1428" s="13" t="s">
        <v>2865</v>
      </c>
      <c r="E1428" s="13" t="s">
        <v>2866</v>
      </c>
      <c r="F1428" s="14">
        <v>88.8</v>
      </c>
      <c r="G1428" s="14"/>
      <c r="H1428" s="14"/>
      <c r="I1428" s="14"/>
      <c r="J1428" s="14"/>
      <c r="K1428" s="14"/>
      <c r="L1428" s="14"/>
    </row>
    <row r="1429" spans="1:12" x14ac:dyDescent="0.2">
      <c r="A1429" s="13" t="s">
        <v>1</v>
      </c>
      <c r="B1429" s="13" t="s">
        <v>2753</v>
      </c>
      <c r="C1429" s="13" t="s">
        <v>2754</v>
      </c>
      <c r="D1429" s="13" t="s">
        <v>2867</v>
      </c>
      <c r="E1429" s="13" t="s">
        <v>2868</v>
      </c>
      <c r="F1429" s="14">
        <v>91.2</v>
      </c>
      <c r="G1429" s="14"/>
      <c r="H1429" s="14"/>
      <c r="I1429" s="14"/>
      <c r="J1429" s="14"/>
      <c r="K1429" s="14"/>
      <c r="L1429" s="14"/>
    </row>
    <row r="1430" spans="1:12" x14ac:dyDescent="0.2">
      <c r="A1430" s="13"/>
      <c r="B1430" s="13"/>
      <c r="C1430" s="15" t="s">
        <v>2754</v>
      </c>
      <c r="D1430" s="13"/>
      <c r="E1430" s="13"/>
      <c r="F1430" s="14">
        <v>9341.9560000000001</v>
      </c>
      <c r="G1430" s="14">
        <f>IFERROR(VLOOKUP(C1430,Лист3!A:B,2,0),0)</f>
        <v>50.018059999999998</v>
      </c>
      <c r="H1430" s="14">
        <f>F1430-G1430</f>
        <v>9291.9379399999998</v>
      </c>
      <c r="I1430" s="14">
        <v>0.8</v>
      </c>
      <c r="J1430" s="14">
        <f>F1430-I1430</f>
        <v>9341.1560000000009</v>
      </c>
      <c r="K1430" s="14">
        <f>IFERROR(VLOOKUP(C1430,Лист4!A:B,2,0),0)</f>
        <v>135.82400000000001</v>
      </c>
      <c r="L1430" s="14">
        <f>F1430-K1430</f>
        <v>9206.1319999999996</v>
      </c>
    </row>
    <row r="1431" spans="1:12" x14ac:dyDescent="0.2">
      <c r="A1431" s="13" t="s">
        <v>1</v>
      </c>
      <c r="B1431" s="13" t="s">
        <v>2472</v>
      </c>
      <c r="C1431" s="13" t="s">
        <v>2473</v>
      </c>
      <c r="D1431" s="13" t="s">
        <v>2474</v>
      </c>
      <c r="E1431" s="13" t="s">
        <v>2475</v>
      </c>
      <c r="F1431" s="14">
        <v>270.73</v>
      </c>
      <c r="G1431" s="14"/>
      <c r="H1431" s="14"/>
      <c r="I1431" s="14"/>
      <c r="J1431" s="14"/>
      <c r="K1431" s="14"/>
      <c r="L1431" s="14"/>
    </row>
    <row r="1432" spans="1:12" x14ac:dyDescent="0.2">
      <c r="A1432" s="13" t="s">
        <v>1</v>
      </c>
      <c r="B1432" s="13" t="s">
        <v>2472</v>
      </c>
      <c r="C1432" s="13" t="s">
        <v>2473</v>
      </c>
      <c r="D1432" s="13" t="s">
        <v>2476</v>
      </c>
      <c r="E1432" s="13" t="s">
        <v>2477</v>
      </c>
      <c r="F1432" s="14">
        <v>39.192</v>
      </c>
      <c r="G1432" s="14"/>
      <c r="H1432" s="14"/>
      <c r="I1432" s="14"/>
      <c r="J1432" s="14"/>
      <c r="K1432" s="14"/>
      <c r="L1432" s="14"/>
    </row>
    <row r="1433" spans="1:12" x14ac:dyDescent="0.2">
      <c r="A1433" s="13" t="s">
        <v>1</v>
      </c>
      <c r="B1433" s="13" t="s">
        <v>2472</v>
      </c>
      <c r="C1433" s="13" t="s">
        <v>2473</v>
      </c>
      <c r="D1433" s="13" t="s">
        <v>2478</v>
      </c>
      <c r="E1433" s="13" t="s">
        <v>2479</v>
      </c>
      <c r="F1433" s="14">
        <v>174.38399999999999</v>
      </c>
      <c r="G1433" s="14"/>
      <c r="H1433" s="14"/>
      <c r="I1433" s="14"/>
      <c r="J1433" s="14"/>
      <c r="K1433" s="14"/>
      <c r="L1433" s="14"/>
    </row>
    <row r="1434" spans="1:12" x14ac:dyDescent="0.2">
      <c r="A1434" s="13" t="s">
        <v>1</v>
      </c>
      <c r="B1434" s="13" t="s">
        <v>2472</v>
      </c>
      <c r="C1434" s="13" t="s">
        <v>2473</v>
      </c>
      <c r="D1434" s="13" t="s">
        <v>2480</v>
      </c>
      <c r="E1434" s="13" t="s">
        <v>2481</v>
      </c>
      <c r="F1434" s="14">
        <v>2448.3449999999998</v>
      </c>
      <c r="G1434" s="14"/>
      <c r="H1434" s="14"/>
      <c r="I1434" s="14"/>
      <c r="J1434" s="14"/>
      <c r="K1434" s="14"/>
      <c r="L1434" s="14"/>
    </row>
    <row r="1435" spans="1:12" x14ac:dyDescent="0.2">
      <c r="A1435" s="13" t="s">
        <v>1</v>
      </c>
      <c r="B1435" s="13" t="s">
        <v>2472</v>
      </c>
      <c r="C1435" s="13" t="s">
        <v>2473</v>
      </c>
      <c r="D1435" s="13" t="s">
        <v>2482</v>
      </c>
      <c r="E1435" s="13" t="s">
        <v>2483</v>
      </c>
      <c r="F1435" s="14">
        <v>5982.1859999999997</v>
      </c>
      <c r="G1435" s="14"/>
      <c r="H1435" s="14"/>
      <c r="I1435" s="14"/>
      <c r="J1435" s="14"/>
      <c r="K1435" s="14"/>
      <c r="L1435" s="14"/>
    </row>
    <row r="1436" spans="1:12" x14ac:dyDescent="0.2">
      <c r="A1436" s="13"/>
      <c r="B1436" s="13"/>
      <c r="C1436" s="15" t="s">
        <v>2473</v>
      </c>
      <c r="D1436" s="13"/>
      <c r="E1436" s="13"/>
      <c r="F1436" s="14">
        <v>8914.8369999999995</v>
      </c>
      <c r="G1436" s="14">
        <f>IFERROR(VLOOKUP(C1436,Лист3!A:B,2,0),0)</f>
        <v>42.876709999999996</v>
      </c>
      <c r="H1436" s="14">
        <f>F1436-G1436</f>
        <v>8871.9602899999991</v>
      </c>
      <c r="I1436" s="14">
        <v>0</v>
      </c>
      <c r="J1436" s="14">
        <f>F1436-I1436</f>
        <v>8914.8369999999995</v>
      </c>
      <c r="K1436" s="14">
        <f>IFERROR(VLOOKUP(C1436,Лист4!A:B,2,0),0)</f>
        <v>108.855</v>
      </c>
      <c r="L1436" s="14">
        <f>F1436-K1436</f>
        <v>8805.982</v>
      </c>
    </row>
    <row r="1437" spans="1:12" x14ac:dyDescent="0.2">
      <c r="A1437" s="13" t="s">
        <v>1</v>
      </c>
      <c r="B1437" s="13" t="s">
        <v>3484</v>
      </c>
      <c r="C1437" s="13" t="s">
        <v>3485</v>
      </c>
      <c r="D1437" s="13" t="s">
        <v>3486</v>
      </c>
      <c r="E1437" s="13" t="s">
        <v>3487</v>
      </c>
      <c r="F1437" s="14">
        <v>420</v>
      </c>
      <c r="G1437" s="14"/>
      <c r="H1437" s="14"/>
      <c r="I1437" s="14"/>
      <c r="J1437" s="14"/>
      <c r="K1437" s="14"/>
      <c r="L1437" s="14"/>
    </row>
    <row r="1438" spans="1:12" x14ac:dyDescent="0.2">
      <c r="A1438" s="13" t="s">
        <v>1</v>
      </c>
      <c r="B1438" s="13" t="s">
        <v>3484</v>
      </c>
      <c r="C1438" s="13" t="s">
        <v>3485</v>
      </c>
      <c r="D1438" s="13" t="s">
        <v>3488</v>
      </c>
      <c r="E1438" s="13" t="s">
        <v>3489</v>
      </c>
      <c r="F1438" s="14">
        <v>16.440000000000001</v>
      </c>
      <c r="G1438" s="14"/>
      <c r="H1438" s="14"/>
      <c r="I1438" s="14"/>
      <c r="J1438" s="14"/>
      <c r="K1438" s="14"/>
      <c r="L1438" s="14"/>
    </row>
    <row r="1439" spans="1:12" x14ac:dyDescent="0.2">
      <c r="A1439" s="13" t="s">
        <v>1</v>
      </c>
      <c r="B1439" s="13" t="s">
        <v>3484</v>
      </c>
      <c r="C1439" s="13" t="s">
        <v>3485</v>
      </c>
      <c r="D1439" s="13" t="s">
        <v>3490</v>
      </c>
      <c r="E1439" s="13" t="s">
        <v>3491</v>
      </c>
      <c r="F1439" s="14">
        <v>142.34399999999999</v>
      </c>
      <c r="G1439" s="14"/>
      <c r="H1439" s="14"/>
      <c r="I1439" s="14"/>
      <c r="J1439" s="14"/>
      <c r="K1439" s="14"/>
      <c r="L1439" s="14"/>
    </row>
    <row r="1440" spans="1:12" x14ac:dyDescent="0.2">
      <c r="A1440" s="13" t="s">
        <v>1</v>
      </c>
      <c r="B1440" s="13" t="s">
        <v>3484</v>
      </c>
      <c r="C1440" s="13" t="s">
        <v>3485</v>
      </c>
      <c r="D1440" s="13" t="s">
        <v>3492</v>
      </c>
      <c r="E1440" s="13" t="s">
        <v>3493</v>
      </c>
      <c r="F1440" s="14">
        <v>181.84800000000001</v>
      </c>
      <c r="G1440" s="14"/>
      <c r="H1440" s="14"/>
      <c r="I1440" s="14"/>
      <c r="J1440" s="14"/>
      <c r="K1440" s="14"/>
      <c r="L1440" s="14"/>
    </row>
    <row r="1441" spans="1:12" x14ac:dyDescent="0.2">
      <c r="A1441" s="13" t="s">
        <v>1</v>
      </c>
      <c r="B1441" s="13" t="s">
        <v>3484</v>
      </c>
      <c r="C1441" s="13" t="s">
        <v>3485</v>
      </c>
      <c r="D1441" s="13" t="s">
        <v>3494</v>
      </c>
      <c r="E1441" s="13" t="s">
        <v>3495</v>
      </c>
      <c r="F1441" s="14">
        <v>175.404</v>
      </c>
      <c r="G1441" s="14"/>
      <c r="H1441" s="14"/>
      <c r="I1441" s="14"/>
      <c r="J1441" s="14"/>
      <c r="K1441" s="14"/>
      <c r="L1441" s="14"/>
    </row>
    <row r="1442" spans="1:12" x14ac:dyDescent="0.2">
      <c r="A1442" s="13" t="s">
        <v>1</v>
      </c>
      <c r="B1442" s="13" t="s">
        <v>3484</v>
      </c>
      <c r="C1442" s="13" t="s">
        <v>3485</v>
      </c>
      <c r="D1442" s="13" t="s">
        <v>3496</v>
      </c>
      <c r="E1442" s="13" t="s">
        <v>3497</v>
      </c>
      <c r="F1442" s="14">
        <v>201.48</v>
      </c>
      <c r="G1442" s="14"/>
      <c r="H1442" s="14"/>
      <c r="I1442" s="14"/>
      <c r="J1442" s="14"/>
      <c r="K1442" s="14"/>
      <c r="L1442" s="14"/>
    </row>
    <row r="1443" spans="1:12" x14ac:dyDescent="0.2">
      <c r="A1443" s="13" t="s">
        <v>1</v>
      </c>
      <c r="B1443" s="13" t="s">
        <v>3484</v>
      </c>
      <c r="C1443" s="13" t="s">
        <v>3485</v>
      </c>
      <c r="D1443" s="13" t="s">
        <v>3498</v>
      </c>
      <c r="E1443" s="13" t="s">
        <v>3499</v>
      </c>
      <c r="F1443" s="14">
        <v>178.15199999999999</v>
      </c>
      <c r="G1443" s="14"/>
      <c r="H1443" s="14"/>
      <c r="I1443" s="14"/>
      <c r="J1443" s="14"/>
      <c r="K1443" s="14"/>
      <c r="L1443" s="14"/>
    </row>
    <row r="1444" spans="1:12" x14ac:dyDescent="0.2">
      <c r="A1444" s="13" t="s">
        <v>1</v>
      </c>
      <c r="B1444" s="13" t="s">
        <v>3484</v>
      </c>
      <c r="C1444" s="13" t="s">
        <v>3485</v>
      </c>
      <c r="D1444" s="13" t="s">
        <v>3500</v>
      </c>
      <c r="E1444" s="13" t="s">
        <v>3501</v>
      </c>
      <c r="F1444" s="14">
        <v>175.512</v>
      </c>
      <c r="G1444" s="14"/>
      <c r="H1444" s="14"/>
      <c r="I1444" s="14"/>
      <c r="J1444" s="14"/>
      <c r="K1444" s="14"/>
      <c r="L1444" s="14"/>
    </row>
    <row r="1445" spans="1:12" x14ac:dyDescent="0.2">
      <c r="A1445" s="13" t="s">
        <v>1</v>
      </c>
      <c r="B1445" s="13" t="s">
        <v>3484</v>
      </c>
      <c r="C1445" s="13" t="s">
        <v>3485</v>
      </c>
      <c r="D1445" s="13" t="s">
        <v>3502</v>
      </c>
      <c r="E1445" s="13" t="s">
        <v>3503</v>
      </c>
      <c r="F1445" s="14">
        <v>382.05599999999998</v>
      </c>
      <c r="G1445" s="14"/>
      <c r="H1445" s="14"/>
      <c r="I1445" s="14"/>
      <c r="J1445" s="14"/>
      <c r="K1445" s="14"/>
      <c r="L1445" s="14"/>
    </row>
    <row r="1446" spans="1:12" x14ac:dyDescent="0.2">
      <c r="A1446" s="13" t="s">
        <v>1</v>
      </c>
      <c r="B1446" s="13" t="s">
        <v>3484</v>
      </c>
      <c r="C1446" s="13" t="s">
        <v>3485</v>
      </c>
      <c r="D1446" s="13" t="s">
        <v>3504</v>
      </c>
      <c r="E1446" s="13" t="s">
        <v>3505</v>
      </c>
      <c r="F1446" s="14">
        <v>1092</v>
      </c>
      <c r="G1446" s="14"/>
      <c r="H1446" s="14"/>
      <c r="I1446" s="14"/>
      <c r="J1446" s="14"/>
      <c r="K1446" s="14"/>
      <c r="L1446" s="14"/>
    </row>
    <row r="1447" spans="1:12" x14ac:dyDescent="0.2">
      <c r="A1447" s="13" t="s">
        <v>1</v>
      </c>
      <c r="B1447" s="13" t="s">
        <v>3484</v>
      </c>
      <c r="C1447" s="13" t="s">
        <v>3485</v>
      </c>
      <c r="D1447" s="13" t="s">
        <v>3506</v>
      </c>
      <c r="E1447" s="13" t="s">
        <v>3507</v>
      </c>
      <c r="F1447" s="14">
        <v>129.696</v>
      </c>
      <c r="G1447" s="14"/>
      <c r="H1447" s="14"/>
      <c r="I1447" s="14"/>
      <c r="J1447" s="14"/>
      <c r="K1447" s="14"/>
      <c r="L1447" s="14"/>
    </row>
    <row r="1448" spans="1:12" x14ac:dyDescent="0.2">
      <c r="A1448" s="13" t="s">
        <v>1</v>
      </c>
      <c r="B1448" s="13" t="s">
        <v>3484</v>
      </c>
      <c r="C1448" s="13" t="s">
        <v>3485</v>
      </c>
      <c r="D1448" s="13" t="s">
        <v>3508</v>
      </c>
      <c r="E1448" s="13" t="s">
        <v>3509</v>
      </c>
      <c r="F1448" s="14">
        <v>253.96799999999999</v>
      </c>
      <c r="G1448" s="14"/>
      <c r="H1448" s="14"/>
      <c r="I1448" s="14"/>
      <c r="J1448" s="14"/>
      <c r="K1448" s="14"/>
      <c r="L1448" s="14"/>
    </row>
    <row r="1449" spans="1:12" x14ac:dyDescent="0.2">
      <c r="A1449" s="13" t="s">
        <v>1</v>
      </c>
      <c r="B1449" s="13" t="s">
        <v>3484</v>
      </c>
      <c r="C1449" s="13" t="s">
        <v>3485</v>
      </c>
      <c r="D1449" s="13" t="s">
        <v>3510</v>
      </c>
      <c r="E1449" s="13" t="s">
        <v>3511</v>
      </c>
      <c r="F1449" s="14">
        <v>255.88800000000001</v>
      </c>
      <c r="G1449" s="14"/>
      <c r="H1449" s="14"/>
      <c r="I1449" s="14"/>
      <c r="J1449" s="14"/>
      <c r="K1449" s="14"/>
      <c r="L1449" s="14"/>
    </row>
    <row r="1450" spans="1:12" x14ac:dyDescent="0.2">
      <c r="A1450" s="13" t="s">
        <v>1</v>
      </c>
      <c r="B1450" s="13" t="s">
        <v>3484</v>
      </c>
      <c r="C1450" s="13" t="s">
        <v>3485</v>
      </c>
      <c r="D1450" s="13" t="s">
        <v>3512</v>
      </c>
      <c r="E1450" s="13" t="s">
        <v>3513</v>
      </c>
      <c r="F1450" s="14">
        <v>19.584</v>
      </c>
      <c r="G1450" s="14"/>
      <c r="H1450" s="14"/>
      <c r="I1450" s="14"/>
      <c r="J1450" s="14"/>
      <c r="K1450" s="14"/>
      <c r="L1450" s="14"/>
    </row>
    <row r="1451" spans="1:12" x14ac:dyDescent="0.2">
      <c r="A1451" s="13" t="s">
        <v>1</v>
      </c>
      <c r="B1451" s="13" t="s">
        <v>3484</v>
      </c>
      <c r="C1451" s="13" t="s">
        <v>3485</v>
      </c>
      <c r="D1451" s="13" t="s">
        <v>3514</v>
      </c>
      <c r="E1451" s="13" t="s">
        <v>3515</v>
      </c>
      <c r="F1451" s="14">
        <v>510.24</v>
      </c>
      <c r="G1451" s="14"/>
      <c r="H1451" s="14"/>
      <c r="I1451" s="14"/>
      <c r="J1451" s="14"/>
      <c r="K1451" s="14"/>
      <c r="L1451" s="14"/>
    </row>
    <row r="1452" spans="1:12" x14ac:dyDescent="0.2">
      <c r="A1452" s="13" t="s">
        <v>1</v>
      </c>
      <c r="B1452" s="13" t="s">
        <v>3484</v>
      </c>
      <c r="C1452" s="13" t="s">
        <v>3485</v>
      </c>
      <c r="D1452" s="13" t="s">
        <v>3516</v>
      </c>
      <c r="E1452" s="13" t="s">
        <v>3517</v>
      </c>
      <c r="F1452" s="14">
        <v>47.783999999999999</v>
      </c>
      <c r="G1452" s="14"/>
      <c r="H1452" s="14"/>
      <c r="I1452" s="14"/>
      <c r="J1452" s="14"/>
      <c r="K1452" s="14"/>
      <c r="L1452" s="14"/>
    </row>
    <row r="1453" spans="1:12" x14ac:dyDescent="0.2">
      <c r="A1453" s="13" t="s">
        <v>1</v>
      </c>
      <c r="B1453" s="13" t="s">
        <v>3484</v>
      </c>
      <c r="C1453" s="13" t="s">
        <v>3485</v>
      </c>
      <c r="D1453" s="13" t="s">
        <v>3518</v>
      </c>
      <c r="E1453" s="13" t="s">
        <v>3519</v>
      </c>
      <c r="F1453" s="14">
        <v>28.896000000000001</v>
      </c>
      <c r="G1453" s="14"/>
      <c r="H1453" s="14"/>
      <c r="I1453" s="14"/>
      <c r="J1453" s="14"/>
      <c r="K1453" s="14"/>
      <c r="L1453" s="14"/>
    </row>
    <row r="1454" spans="1:12" x14ac:dyDescent="0.2">
      <c r="A1454" s="13" t="s">
        <v>1</v>
      </c>
      <c r="B1454" s="13" t="s">
        <v>3484</v>
      </c>
      <c r="C1454" s="13" t="s">
        <v>3485</v>
      </c>
      <c r="D1454" s="13" t="s">
        <v>3520</v>
      </c>
      <c r="E1454" s="13" t="s">
        <v>3521</v>
      </c>
      <c r="F1454" s="14">
        <v>211.82400000000001</v>
      </c>
      <c r="G1454" s="14"/>
      <c r="H1454" s="14"/>
      <c r="I1454" s="14"/>
      <c r="J1454" s="14"/>
      <c r="K1454" s="14"/>
      <c r="L1454" s="14"/>
    </row>
    <row r="1455" spans="1:12" x14ac:dyDescent="0.2">
      <c r="A1455" s="13" t="s">
        <v>1</v>
      </c>
      <c r="B1455" s="13" t="s">
        <v>3484</v>
      </c>
      <c r="C1455" s="13" t="s">
        <v>3485</v>
      </c>
      <c r="D1455" s="13" t="s">
        <v>3522</v>
      </c>
      <c r="E1455" s="13" t="s">
        <v>3523</v>
      </c>
      <c r="F1455" s="14">
        <v>88.176000000000002</v>
      </c>
      <c r="G1455" s="14"/>
      <c r="H1455" s="14"/>
      <c r="I1455" s="14"/>
      <c r="J1455" s="14"/>
      <c r="K1455" s="14"/>
      <c r="L1455" s="14"/>
    </row>
    <row r="1456" spans="1:12" x14ac:dyDescent="0.2">
      <c r="A1456" s="13" t="s">
        <v>1</v>
      </c>
      <c r="B1456" s="13" t="s">
        <v>3484</v>
      </c>
      <c r="C1456" s="13" t="s">
        <v>3485</v>
      </c>
      <c r="D1456" s="13" t="s">
        <v>3524</v>
      </c>
      <c r="E1456" s="13" t="s">
        <v>3525</v>
      </c>
      <c r="F1456" s="14">
        <v>129.16800000000001</v>
      </c>
      <c r="G1456" s="14"/>
      <c r="H1456" s="14"/>
      <c r="I1456" s="14"/>
      <c r="J1456" s="14"/>
      <c r="K1456" s="14"/>
      <c r="L1456" s="14"/>
    </row>
    <row r="1457" spans="1:12" x14ac:dyDescent="0.2">
      <c r="A1457" s="13" t="s">
        <v>1</v>
      </c>
      <c r="B1457" s="13" t="s">
        <v>3484</v>
      </c>
      <c r="C1457" s="13" t="s">
        <v>3485</v>
      </c>
      <c r="D1457" s="13" t="s">
        <v>3526</v>
      </c>
      <c r="E1457" s="13" t="s">
        <v>3527</v>
      </c>
      <c r="F1457" s="14">
        <v>177.26400000000001</v>
      </c>
      <c r="G1457" s="14"/>
      <c r="H1457" s="14"/>
      <c r="I1457" s="14"/>
      <c r="J1457" s="14"/>
      <c r="K1457" s="14"/>
      <c r="L1457" s="14"/>
    </row>
    <row r="1458" spans="1:12" x14ac:dyDescent="0.2">
      <c r="A1458" s="13" t="s">
        <v>1</v>
      </c>
      <c r="B1458" s="13" t="s">
        <v>3484</v>
      </c>
      <c r="C1458" s="13" t="s">
        <v>3485</v>
      </c>
      <c r="D1458" s="13" t="s">
        <v>3528</v>
      </c>
      <c r="E1458" s="13" t="s">
        <v>3529</v>
      </c>
      <c r="F1458" s="14">
        <v>258.74400000000003</v>
      </c>
      <c r="G1458" s="14"/>
      <c r="H1458" s="14"/>
      <c r="I1458" s="14"/>
      <c r="J1458" s="14"/>
      <c r="K1458" s="14"/>
      <c r="L1458" s="14"/>
    </row>
    <row r="1459" spans="1:12" x14ac:dyDescent="0.2">
      <c r="A1459" s="13" t="s">
        <v>1</v>
      </c>
      <c r="B1459" s="13" t="s">
        <v>3484</v>
      </c>
      <c r="C1459" s="13" t="s">
        <v>3485</v>
      </c>
      <c r="D1459" s="13" t="s">
        <v>3530</v>
      </c>
      <c r="E1459" s="13" t="s">
        <v>3531</v>
      </c>
      <c r="F1459" s="14">
        <v>25.248000000000001</v>
      </c>
      <c r="G1459" s="14"/>
      <c r="H1459" s="14"/>
      <c r="I1459" s="14"/>
      <c r="J1459" s="14"/>
      <c r="K1459" s="14"/>
      <c r="L1459" s="14"/>
    </row>
    <row r="1460" spans="1:12" x14ac:dyDescent="0.2">
      <c r="A1460" s="13" t="s">
        <v>1</v>
      </c>
      <c r="B1460" s="13" t="s">
        <v>3484</v>
      </c>
      <c r="C1460" s="13" t="s">
        <v>3485</v>
      </c>
      <c r="D1460" s="13" t="s">
        <v>3532</v>
      </c>
      <c r="E1460" s="13" t="s">
        <v>3533</v>
      </c>
      <c r="F1460" s="14">
        <v>17.376000000000001</v>
      </c>
      <c r="G1460" s="14"/>
      <c r="H1460" s="14"/>
      <c r="I1460" s="14"/>
      <c r="J1460" s="14"/>
      <c r="K1460" s="14"/>
      <c r="L1460" s="14"/>
    </row>
    <row r="1461" spans="1:12" x14ac:dyDescent="0.2">
      <c r="A1461" s="13" t="s">
        <v>1</v>
      </c>
      <c r="B1461" s="13" t="s">
        <v>3484</v>
      </c>
      <c r="C1461" s="13" t="s">
        <v>3485</v>
      </c>
      <c r="D1461" s="13" t="s">
        <v>3534</v>
      </c>
      <c r="E1461" s="13" t="s">
        <v>3535</v>
      </c>
      <c r="F1461" s="14">
        <v>14.832000000000001</v>
      </c>
      <c r="G1461" s="14"/>
      <c r="H1461" s="14"/>
      <c r="I1461" s="14"/>
      <c r="J1461" s="14"/>
      <c r="K1461" s="14"/>
      <c r="L1461" s="14"/>
    </row>
    <row r="1462" spans="1:12" x14ac:dyDescent="0.2">
      <c r="A1462" s="13" t="s">
        <v>1</v>
      </c>
      <c r="B1462" s="13" t="s">
        <v>3484</v>
      </c>
      <c r="C1462" s="13" t="s">
        <v>3485</v>
      </c>
      <c r="D1462" s="13" t="s">
        <v>3536</v>
      </c>
      <c r="E1462" s="13" t="s">
        <v>3537</v>
      </c>
      <c r="F1462" s="14">
        <v>67.031999999999996</v>
      </c>
      <c r="G1462" s="14"/>
      <c r="H1462" s="14"/>
      <c r="I1462" s="14"/>
      <c r="J1462" s="14"/>
      <c r="K1462" s="14"/>
      <c r="L1462" s="14"/>
    </row>
    <row r="1463" spans="1:12" x14ac:dyDescent="0.2">
      <c r="A1463" s="13" t="s">
        <v>1</v>
      </c>
      <c r="B1463" s="13" t="s">
        <v>3484</v>
      </c>
      <c r="C1463" s="13" t="s">
        <v>3485</v>
      </c>
      <c r="D1463" s="13" t="s">
        <v>3538</v>
      </c>
      <c r="E1463" s="13" t="s">
        <v>3539</v>
      </c>
      <c r="F1463" s="14">
        <v>14.808</v>
      </c>
      <c r="G1463" s="14"/>
      <c r="H1463" s="14"/>
      <c r="I1463" s="14"/>
      <c r="J1463" s="14"/>
      <c r="K1463" s="14"/>
      <c r="L1463" s="14"/>
    </row>
    <row r="1464" spans="1:12" x14ac:dyDescent="0.2">
      <c r="A1464" s="13" t="s">
        <v>1</v>
      </c>
      <c r="B1464" s="13" t="s">
        <v>3484</v>
      </c>
      <c r="C1464" s="13" t="s">
        <v>3485</v>
      </c>
      <c r="D1464" s="13" t="s">
        <v>3540</v>
      </c>
      <c r="E1464" s="13" t="s">
        <v>3541</v>
      </c>
      <c r="F1464" s="14">
        <v>17.256</v>
      </c>
      <c r="G1464" s="14"/>
      <c r="H1464" s="14"/>
      <c r="I1464" s="14"/>
      <c r="J1464" s="14"/>
      <c r="K1464" s="14"/>
      <c r="L1464" s="14"/>
    </row>
    <row r="1465" spans="1:12" x14ac:dyDescent="0.2">
      <c r="A1465" s="13" t="s">
        <v>1</v>
      </c>
      <c r="B1465" s="13" t="s">
        <v>3484</v>
      </c>
      <c r="C1465" s="13" t="s">
        <v>3485</v>
      </c>
      <c r="D1465" s="13" t="s">
        <v>3542</v>
      </c>
      <c r="E1465" s="13" t="s">
        <v>3543</v>
      </c>
      <c r="F1465" s="14">
        <v>4.4160000000000004</v>
      </c>
      <c r="G1465" s="14"/>
      <c r="H1465" s="14"/>
      <c r="I1465" s="14"/>
      <c r="J1465" s="14"/>
      <c r="K1465" s="14"/>
      <c r="L1465" s="14"/>
    </row>
    <row r="1466" spans="1:12" x14ac:dyDescent="0.2">
      <c r="A1466" s="13" t="s">
        <v>1</v>
      </c>
      <c r="B1466" s="13" t="s">
        <v>3484</v>
      </c>
      <c r="C1466" s="13" t="s">
        <v>3485</v>
      </c>
      <c r="D1466" s="13" t="s">
        <v>3544</v>
      </c>
      <c r="E1466" s="13" t="s">
        <v>3545</v>
      </c>
      <c r="F1466" s="14">
        <v>26.568000000000001</v>
      </c>
      <c r="G1466" s="14"/>
      <c r="H1466" s="14"/>
      <c r="I1466" s="14"/>
      <c r="J1466" s="14"/>
      <c r="K1466" s="14"/>
      <c r="L1466" s="14"/>
    </row>
    <row r="1467" spans="1:12" x14ac:dyDescent="0.2">
      <c r="A1467" s="13" t="s">
        <v>1</v>
      </c>
      <c r="B1467" s="13" t="s">
        <v>3484</v>
      </c>
      <c r="C1467" s="13" t="s">
        <v>3485</v>
      </c>
      <c r="D1467" s="13" t="s">
        <v>3546</v>
      </c>
      <c r="E1467" s="13" t="s">
        <v>3547</v>
      </c>
      <c r="F1467" s="14">
        <v>40.103999999999999</v>
      </c>
      <c r="G1467" s="14"/>
      <c r="H1467" s="14"/>
      <c r="I1467" s="14"/>
      <c r="J1467" s="14"/>
      <c r="K1467" s="14"/>
      <c r="L1467" s="14"/>
    </row>
    <row r="1468" spans="1:12" x14ac:dyDescent="0.2">
      <c r="A1468" s="13" t="s">
        <v>1</v>
      </c>
      <c r="B1468" s="13" t="s">
        <v>3484</v>
      </c>
      <c r="C1468" s="13" t="s">
        <v>3485</v>
      </c>
      <c r="D1468" s="13" t="s">
        <v>397</v>
      </c>
      <c r="E1468" s="13" t="s">
        <v>3548</v>
      </c>
      <c r="F1468" s="14">
        <v>144</v>
      </c>
      <c r="G1468" s="14"/>
      <c r="H1468" s="14"/>
      <c r="I1468" s="14"/>
      <c r="J1468" s="14"/>
      <c r="K1468" s="14"/>
      <c r="L1468" s="14"/>
    </row>
    <row r="1469" spans="1:12" x14ac:dyDescent="0.2">
      <c r="A1469" s="13" t="s">
        <v>1</v>
      </c>
      <c r="B1469" s="13" t="s">
        <v>3484</v>
      </c>
      <c r="C1469" s="13" t="s">
        <v>3485</v>
      </c>
      <c r="D1469" s="13" t="s">
        <v>3549</v>
      </c>
      <c r="E1469" s="13" t="s">
        <v>3550</v>
      </c>
      <c r="F1469" s="14">
        <v>82.968000000000004</v>
      </c>
      <c r="G1469" s="14"/>
      <c r="H1469" s="14"/>
      <c r="I1469" s="14"/>
      <c r="J1469" s="14"/>
      <c r="K1469" s="14"/>
      <c r="L1469" s="14"/>
    </row>
    <row r="1470" spans="1:12" x14ac:dyDescent="0.2">
      <c r="A1470" s="13" t="s">
        <v>1</v>
      </c>
      <c r="B1470" s="13" t="s">
        <v>3484</v>
      </c>
      <c r="C1470" s="13" t="s">
        <v>3485</v>
      </c>
      <c r="D1470" s="13" t="s">
        <v>3551</v>
      </c>
      <c r="E1470" s="13" t="s">
        <v>3552</v>
      </c>
      <c r="F1470" s="14">
        <v>11.808</v>
      </c>
      <c r="G1470" s="14"/>
      <c r="H1470" s="14"/>
      <c r="I1470" s="14"/>
      <c r="J1470" s="14"/>
      <c r="K1470" s="14"/>
      <c r="L1470" s="14"/>
    </row>
    <row r="1471" spans="1:12" x14ac:dyDescent="0.2">
      <c r="A1471" s="13" t="s">
        <v>1</v>
      </c>
      <c r="B1471" s="13" t="s">
        <v>3484</v>
      </c>
      <c r="C1471" s="13" t="s">
        <v>3485</v>
      </c>
      <c r="D1471" s="13" t="s">
        <v>3553</v>
      </c>
      <c r="E1471" s="13" t="s">
        <v>3554</v>
      </c>
      <c r="F1471" s="14">
        <v>86.424000000000007</v>
      </c>
      <c r="G1471" s="14"/>
      <c r="H1471" s="14"/>
      <c r="I1471" s="14"/>
      <c r="J1471" s="14"/>
      <c r="K1471" s="14"/>
      <c r="L1471" s="14"/>
    </row>
    <row r="1472" spans="1:12" x14ac:dyDescent="0.2">
      <c r="A1472" s="13" t="s">
        <v>1</v>
      </c>
      <c r="B1472" s="13" t="s">
        <v>3484</v>
      </c>
      <c r="C1472" s="13" t="s">
        <v>3485</v>
      </c>
      <c r="D1472" s="13" t="s">
        <v>3555</v>
      </c>
      <c r="E1472" s="13" t="s">
        <v>3556</v>
      </c>
      <c r="F1472" s="14">
        <v>72.695999999999998</v>
      </c>
      <c r="G1472" s="14"/>
      <c r="H1472" s="14"/>
      <c r="I1472" s="14"/>
      <c r="J1472" s="14"/>
      <c r="K1472" s="14"/>
      <c r="L1472" s="14"/>
    </row>
    <row r="1473" spans="1:12" x14ac:dyDescent="0.2">
      <c r="A1473" s="13" t="s">
        <v>1</v>
      </c>
      <c r="B1473" s="13" t="s">
        <v>3484</v>
      </c>
      <c r="C1473" s="13" t="s">
        <v>3485</v>
      </c>
      <c r="D1473" s="13" t="s">
        <v>3557</v>
      </c>
      <c r="E1473" s="13" t="s">
        <v>3558</v>
      </c>
      <c r="F1473" s="14">
        <v>277.392</v>
      </c>
      <c r="G1473" s="14"/>
      <c r="H1473" s="14"/>
      <c r="I1473" s="14"/>
      <c r="J1473" s="14"/>
      <c r="K1473" s="14"/>
      <c r="L1473" s="14"/>
    </row>
    <row r="1474" spans="1:12" x14ac:dyDescent="0.2">
      <c r="A1474" s="13" t="s">
        <v>1</v>
      </c>
      <c r="B1474" s="13" t="s">
        <v>3484</v>
      </c>
      <c r="C1474" s="13" t="s">
        <v>3485</v>
      </c>
      <c r="D1474" s="13" t="s">
        <v>3559</v>
      </c>
      <c r="E1474" s="13" t="s">
        <v>3560</v>
      </c>
      <c r="F1474" s="14">
        <v>123.744</v>
      </c>
      <c r="G1474" s="14"/>
      <c r="H1474" s="14"/>
      <c r="I1474" s="14"/>
      <c r="J1474" s="14"/>
      <c r="K1474" s="14"/>
      <c r="L1474" s="14"/>
    </row>
    <row r="1475" spans="1:12" x14ac:dyDescent="0.2">
      <c r="A1475" s="13" t="s">
        <v>1</v>
      </c>
      <c r="B1475" s="13" t="s">
        <v>3484</v>
      </c>
      <c r="C1475" s="13" t="s">
        <v>3485</v>
      </c>
      <c r="D1475" s="13" t="s">
        <v>3561</v>
      </c>
      <c r="E1475" s="13" t="s">
        <v>3562</v>
      </c>
      <c r="F1475" s="14">
        <v>35.880000000000003</v>
      </c>
      <c r="G1475" s="14"/>
      <c r="H1475" s="14"/>
      <c r="I1475" s="14"/>
      <c r="J1475" s="14"/>
      <c r="K1475" s="14"/>
      <c r="L1475" s="14"/>
    </row>
    <row r="1476" spans="1:12" x14ac:dyDescent="0.2">
      <c r="A1476" s="13" t="s">
        <v>1</v>
      </c>
      <c r="B1476" s="13" t="s">
        <v>3484</v>
      </c>
      <c r="C1476" s="13" t="s">
        <v>3485</v>
      </c>
      <c r="D1476" s="13" t="s">
        <v>3563</v>
      </c>
      <c r="E1476" s="13" t="s">
        <v>3564</v>
      </c>
      <c r="F1476" s="14">
        <v>19.512</v>
      </c>
      <c r="G1476" s="14"/>
      <c r="H1476" s="14"/>
      <c r="I1476" s="14"/>
      <c r="J1476" s="14"/>
      <c r="K1476" s="14"/>
      <c r="L1476" s="14"/>
    </row>
    <row r="1477" spans="1:12" x14ac:dyDescent="0.2">
      <c r="A1477" s="13" t="s">
        <v>1</v>
      </c>
      <c r="B1477" s="13" t="s">
        <v>3484</v>
      </c>
      <c r="C1477" s="13" t="s">
        <v>3485</v>
      </c>
      <c r="D1477" s="13" t="s">
        <v>3565</v>
      </c>
      <c r="E1477" s="13" t="s">
        <v>3566</v>
      </c>
      <c r="F1477" s="14">
        <v>36.408000000000001</v>
      </c>
      <c r="G1477" s="14"/>
      <c r="H1477" s="14"/>
      <c r="I1477" s="14"/>
      <c r="J1477" s="14"/>
      <c r="K1477" s="14"/>
      <c r="L1477" s="14"/>
    </row>
    <row r="1478" spans="1:12" x14ac:dyDescent="0.2">
      <c r="A1478" s="13" t="s">
        <v>1</v>
      </c>
      <c r="B1478" s="13" t="s">
        <v>3484</v>
      </c>
      <c r="C1478" s="13" t="s">
        <v>3485</v>
      </c>
      <c r="D1478" s="13" t="s">
        <v>2253</v>
      </c>
      <c r="E1478" s="13" t="s">
        <v>3567</v>
      </c>
      <c r="F1478" s="14">
        <v>48.36</v>
      </c>
      <c r="G1478" s="14"/>
      <c r="H1478" s="14"/>
      <c r="I1478" s="14"/>
      <c r="J1478" s="14"/>
      <c r="K1478" s="14"/>
      <c r="L1478" s="14"/>
    </row>
    <row r="1479" spans="1:12" x14ac:dyDescent="0.2">
      <c r="A1479" s="13" t="s">
        <v>1</v>
      </c>
      <c r="B1479" s="13" t="s">
        <v>3484</v>
      </c>
      <c r="C1479" s="13" t="s">
        <v>3485</v>
      </c>
      <c r="D1479" s="13" t="s">
        <v>3568</v>
      </c>
      <c r="E1479" s="13" t="s">
        <v>3569</v>
      </c>
      <c r="F1479" s="14">
        <v>383.16</v>
      </c>
      <c r="G1479" s="14"/>
      <c r="H1479" s="14"/>
      <c r="I1479" s="14"/>
      <c r="J1479" s="14"/>
      <c r="K1479" s="14"/>
      <c r="L1479" s="14"/>
    </row>
    <row r="1480" spans="1:12" x14ac:dyDescent="0.2">
      <c r="A1480" s="13" t="s">
        <v>1</v>
      </c>
      <c r="B1480" s="13" t="s">
        <v>3484</v>
      </c>
      <c r="C1480" s="13" t="s">
        <v>3485</v>
      </c>
      <c r="D1480" s="13" t="s">
        <v>2072</v>
      </c>
      <c r="E1480" s="13" t="s">
        <v>3570</v>
      </c>
      <c r="F1480" s="14">
        <v>39</v>
      </c>
      <c r="G1480" s="14"/>
      <c r="H1480" s="14"/>
      <c r="I1480" s="14"/>
      <c r="J1480" s="14"/>
      <c r="K1480" s="14"/>
      <c r="L1480" s="14"/>
    </row>
    <row r="1481" spans="1:12" x14ac:dyDescent="0.2">
      <c r="A1481" s="13" t="s">
        <v>1</v>
      </c>
      <c r="B1481" s="13" t="s">
        <v>3484</v>
      </c>
      <c r="C1481" s="13" t="s">
        <v>3485</v>
      </c>
      <c r="D1481" s="13" t="s">
        <v>3571</v>
      </c>
      <c r="E1481" s="13" t="s">
        <v>3572</v>
      </c>
      <c r="F1481" s="14">
        <v>5.4</v>
      </c>
      <c r="G1481" s="14"/>
      <c r="H1481" s="14"/>
      <c r="I1481" s="14"/>
      <c r="J1481" s="14"/>
      <c r="K1481" s="14"/>
      <c r="L1481" s="14"/>
    </row>
    <row r="1482" spans="1:12" x14ac:dyDescent="0.2">
      <c r="A1482" s="13" t="s">
        <v>1</v>
      </c>
      <c r="B1482" s="13" t="s">
        <v>3484</v>
      </c>
      <c r="C1482" s="13" t="s">
        <v>3485</v>
      </c>
      <c r="D1482" s="13" t="s">
        <v>2052</v>
      </c>
      <c r="E1482" s="13" t="s">
        <v>3573</v>
      </c>
      <c r="F1482" s="14">
        <v>17.712</v>
      </c>
      <c r="G1482" s="14"/>
      <c r="H1482" s="14"/>
      <c r="I1482" s="14"/>
      <c r="J1482" s="14"/>
      <c r="K1482" s="14"/>
      <c r="L1482" s="14"/>
    </row>
    <row r="1483" spans="1:12" x14ac:dyDescent="0.2">
      <c r="A1483" s="13" t="s">
        <v>1</v>
      </c>
      <c r="B1483" s="13" t="s">
        <v>3484</v>
      </c>
      <c r="C1483" s="13" t="s">
        <v>3485</v>
      </c>
      <c r="D1483" s="13" t="s">
        <v>3574</v>
      </c>
      <c r="E1483" s="13" t="s">
        <v>3575</v>
      </c>
      <c r="F1483" s="14">
        <v>30.768000000000001</v>
      </c>
      <c r="G1483" s="14"/>
      <c r="H1483" s="14"/>
      <c r="I1483" s="14"/>
      <c r="J1483" s="14"/>
      <c r="K1483" s="14"/>
      <c r="L1483" s="14"/>
    </row>
    <row r="1484" spans="1:12" x14ac:dyDescent="0.2">
      <c r="A1484" s="13" t="s">
        <v>1</v>
      </c>
      <c r="B1484" s="13" t="s">
        <v>3484</v>
      </c>
      <c r="C1484" s="13" t="s">
        <v>3485</v>
      </c>
      <c r="D1484" s="13" t="s">
        <v>3576</v>
      </c>
      <c r="E1484" s="13" t="s">
        <v>3577</v>
      </c>
      <c r="F1484" s="14">
        <v>55.368000000000002</v>
      </c>
      <c r="G1484" s="14"/>
      <c r="H1484" s="14"/>
      <c r="I1484" s="14"/>
      <c r="J1484" s="14"/>
      <c r="K1484" s="14"/>
      <c r="L1484" s="14"/>
    </row>
    <row r="1485" spans="1:12" x14ac:dyDescent="0.2">
      <c r="A1485" s="13" t="s">
        <v>1</v>
      </c>
      <c r="B1485" s="13" t="s">
        <v>3484</v>
      </c>
      <c r="C1485" s="13" t="s">
        <v>3485</v>
      </c>
      <c r="D1485" s="13" t="s">
        <v>3578</v>
      </c>
      <c r="E1485" s="13" t="s">
        <v>3579</v>
      </c>
      <c r="F1485" s="14">
        <v>149.88</v>
      </c>
      <c r="G1485" s="14"/>
      <c r="H1485" s="14"/>
      <c r="I1485" s="14"/>
      <c r="J1485" s="14"/>
      <c r="K1485" s="14"/>
      <c r="L1485" s="14"/>
    </row>
    <row r="1486" spans="1:12" x14ac:dyDescent="0.2">
      <c r="A1486" s="13" t="s">
        <v>1</v>
      </c>
      <c r="B1486" s="13" t="s">
        <v>3484</v>
      </c>
      <c r="C1486" s="13" t="s">
        <v>3485</v>
      </c>
      <c r="D1486" s="13" t="s">
        <v>3580</v>
      </c>
      <c r="E1486" s="13" t="s">
        <v>3581</v>
      </c>
      <c r="F1486" s="14">
        <v>10.896000000000001</v>
      </c>
      <c r="G1486" s="14"/>
      <c r="H1486" s="14"/>
      <c r="I1486" s="14"/>
      <c r="J1486" s="14"/>
      <c r="K1486" s="14"/>
      <c r="L1486" s="14"/>
    </row>
    <row r="1487" spans="1:12" x14ac:dyDescent="0.2">
      <c r="A1487" s="13" t="s">
        <v>1</v>
      </c>
      <c r="B1487" s="13" t="s">
        <v>3484</v>
      </c>
      <c r="C1487" s="13" t="s">
        <v>3485</v>
      </c>
      <c r="D1487" s="13" t="s">
        <v>3582</v>
      </c>
      <c r="E1487" s="13" t="s">
        <v>3583</v>
      </c>
      <c r="F1487" s="14">
        <v>19.271999999999998</v>
      </c>
      <c r="G1487" s="14"/>
      <c r="H1487" s="14"/>
      <c r="I1487" s="14"/>
      <c r="J1487" s="14"/>
      <c r="K1487" s="14"/>
      <c r="L1487" s="14"/>
    </row>
    <row r="1488" spans="1:12" x14ac:dyDescent="0.2">
      <c r="A1488" s="13" t="s">
        <v>1</v>
      </c>
      <c r="B1488" s="13" t="s">
        <v>3484</v>
      </c>
      <c r="C1488" s="13" t="s">
        <v>3485</v>
      </c>
      <c r="D1488" s="13" t="s">
        <v>3584</v>
      </c>
      <c r="E1488" s="13" t="s">
        <v>3585</v>
      </c>
      <c r="F1488" s="14">
        <v>114.88800000000001</v>
      </c>
      <c r="G1488" s="14"/>
      <c r="H1488" s="14"/>
      <c r="I1488" s="14"/>
      <c r="J1488" s="14"/>
      <c r="K1488" s="14"/>
      <c r="L1488" s="14"/>
    </row>
    <row r="1489" spans="1:12" x14ac:dyDescent="0.2">
      <c r="A1489" s="13" t="s">
        <v>1</v>
      </c>
      <c r="B1489" s="13" t="s">
        <v>3484</v>
      </c>
      <c r="C1489" s="13" t="s">
        <v>3485</v>
      </c>
      <c r="D1489" s="13" t="s">
        <v>3586</v>
      </c>
      <c r="E1489" s="13" t="s">
        <v>3587</v>
      </c>
      <c r="F1489" s="14">
        <v>349.89600000000002</v>
      </c>
      <c r="G1489" s="14"/>
      <c r="H1489" s="14"/>
      <c r="I1489" s="14"/>
      <c r="J1489" s="14"/>
      <c r="K1489" s="14"/>
      <c r="L1489" s="14"/>
    </row>
    <row r="1490" spans="1:12" x14ac:dyDescent="0.2">
      <c r="A1490" s="13" t="s">
        <v>1</v>
      </c>
      <c r="B1490" s="13" t="s">
        <v>3484</v>
      </c>
      <c r="C1490" s="13" t="s">
        <v>3485</v>
      </c>
      <c r="D1490" s="13" t="s">
        <v>3588</v>
      </c>
      <c r="E1490" s="13" t="s">
        <v>3589</v>
      </c>
      <c r="F1490" s="14">
        <v>1092</v>
      </c>
      <c r="G1490" s="14"/>
      <c r="H1490" s="14"/>
      <c r="I1490" s="14"/>
      <c r="J1490" s="14"/>
      <c r="K1490" s="14"/>
      <c r="L1490" s="14"/>
    </row>
    <row r="1491" spans="1:12" x14ac:dyDescent="0.2">
      <c r="A1491" s="13" t="s">
        <v>1</v>
      </c>
      <c r="B1491" s="13" t="s">
        <v>3484</v>
      </c>
      <c r="C1491" s="13" t="s">
        <v>3485</v>
      </c>
      <c r="D1491" s="13" t="s">
        <v>3590</v>
      </c>
      <c r="E1491" s="13" t="s">
        <v>3591</v>
      </c>
      <c r="F1491" s="14">
        <v>240</v>
      </c>
      <c r="G1491" s="14"/>
      <c r="H1491" s="14"/>
      <c r="I1491" s="14"/>
      <c r="J1491" s="14"/>
      <c r="K1491" s="14"/>
      <c r="L1491" s="14"/>
    </row>
    <row r="1492" spans="1:12" x14ac:dyDescent="0.2">
      <c r="A1492" s="13" t="s">
        <v>1</v>
      </c>
      <c r="B1492" s="13" t="s">
        <v>3484</v>
      </c>
      <c r="C1492" s="13" t="s">
        <v>3485</v>
      </c>
      <c r="D1492" s="13" t="s">
        <v>3592</v>
      </c>
      <c r="E1492" s="13" t="s">
        <v>3593</v>
      </c>
      <c r="F1492" s="14">
        <v>33.192</v>
      </c>
      <c r="G1492" s="14"/>
      <c r="H1492" s="14"/>
      <c r="I1492" s="14"/>
      <c r="J1492" s="14"/>
      <c r="K1492" s="14"/>
      <c r="L1492" s="14"/>
    </row>
    <row r="1493" spans="1:12" x14ac:dyDescent="0.2">
      <c r="A1493" s="13" t="s">
        <v>1</v>
      </c>
      <c r="B1493" s="13" t="s">
        <v>3484</v>
      </c>
      <c r="C1493" s="13" t="s">
        <v>3485</v>
      </c>
      <c r="D1493" s="13" t="s">
        <v>3594</v>
      </c>
      <c r="E1493" s="13" t="s">
        <v>3595</v>
      </c>
      <c r="F1493" s="14">
        <v>16.416</v>
      </c>
      <c r="G1493" s="14"/>
      <c r="H1493" s="14"/>
      <c r="I1493" s="14"/>
      <c r="J1493" s="14"/>
      <c r="K1493" s="14"/>
      <c r="L1493" s="14"/>
    </row>
    <row r="1494" spans="1:12" x14ac:dyDescent="0.2">
      <c r="A1494" s="13" t="s">
        <v>1</v>
      </c>
      <c r="B1494" s="13" t="s">
        <v>3484</v>
      </c>
      <c r="C1494" s="13" t="s">
        <v>3485</v>
      </c>
      <c r="D1494" s="13" t="s">
        <v>3596</v>
      </c>
      <c r="E1494" s="13" t="s">
        <v>3597</v>
      </c>
      <c r="F1494" s="14">
        <v>12.72</v>
      </c>
      <c r="G1494" s="14"/>
      <c r="H1494" s="14"/>
      <c r="I1494" s="14"/>
      <c r="J1494" s="14"/>
      <c r="K1494" s="14"/>
      <c r="L1494" s="14"/>
    </row>
    <row r="1495" spans="1:12" x14ac:dyDescent="0.2">
      <c r="A1495" s="13" t="s">
        <v>1</v>
      </c>
      <c r="B1495" s="13" t="s">
        <v>3484</v>
      </c>
      <c r="C1495" s="13" t="s">
        <v>3485</v>
      </c>
      <c r="D1495" s="13" t="s">
        <v>3598</v>
      </c>
      <c r="E1495" s="13" t="s">
        <v>3599</v>
      </c>
      <c r="F1495" s="14">
        <v>245.04</v>
      </c>
      <c r="G1495" s="14"/>
      <c r="H1495" s="14"/>
      <c r="I1495" s="14"/>
      <c r="J1495" s="14"/>
      <c r="K1495" s="14"/>
      <c r="L1495" s="14"/>
    </row>
    <row r="1496" spans="1:12" x14ac:dyDescent="0.2">
      <c r="A1496" s="13" t="s">
        <v>1</v>
      </c>
      <c r="B1496" s="13" t="s">
        <v>3484</v>
      </c>
      <c r="C1496" s="13" t="s">
        <v>3485</v>
      </c>
      <c r="D1496" s="13" t="s">
        <v>3600</v>
      </c>
      <c r="E1496" s="13" t="s">
        <v>3601</v>
      </c>
      <c r="F1496" s="14">
        <v>75.239999999999995</v>
      </c>
      <c r="G1496" s="14"/>
      <c r="H1496" s="14"/>
      <c r="I1496" s="14"/>
      <c r="J1496" s="14"/>
      <c r="K1496" s="14"/>
      <c r="L1496" s="14"/>
    </row>
    <row r="1497" spans="1:12" x14ac:dyDescent="0.2">
      <c r="A1497" s="13" t="s">
        <v>1</v>
      </c>
      <c r="B1497" s="13" t="s">
        <v>3484</v>
      </c>
      <c r="C1497" s="13" t="s">
        <v>3485</v>
      </c>
      <c r="D1497" s="13" t="s">
        <v>3602</v>
      </c>
      <c r="E1497" s="13" t="s">
        <v>3603</v>
      </c>
      <c r="F1497" s="14">
        <v>9.7439999999999998</v>
      </c>
      <c r="G1497" s="14"/>
      <c r="H1497" s="14"/>
      <c r="I1497" s="14"/>
      <c r="J1497" s="14"/>
      <c r="K1497" s="14"/>
      <c r="L1497" s="14"/>
    </row>
    <row r="1498" spans="1:12" x14ac:dyDescent="0.2">
      <c r="A1498" s="13" t="s">
        <v>1</v>
      </c>
      <c r="B1498" s="13" t="s">
        <v>3484</v>
      </c>
      <c r="C1498" s="13" t="s">
        <v>3485</v>
      </c>
      <c r="D1498" s="13" t="s">
        <v>3604</v>
      </c>
      <c r="E1498" s="13" t="s">
        <v>3605</v>
      </c>
      <c r="F1498" s="14">
        <v>10.848000000000001</v>
      </c>
      <c r="G1498" s="14"/>
      <c r="H1498" s="14"/>
      <c r="I1498" s="14"/>
      <c r="J1498" s="14"/>
      <c r="K1498" s="14"/>
      <c r="L1498" s="14"/>
    </row>
    <row r="1499" spans="1:12" x14ac:dyDescent="0.2">
      <c r="A1499" s="13" t="s">
        <v>1</v>
      </c>
      <c r="B1499" s="13" t="s">
        <v>3484</v>
      </c>
      <c r="C1499" s="13" t="s">
        <v>3485</v>
      </c>
      <c r="D1499" s="13" t="s">
        <v>3606</v>
      </c>
      <c r="E1499" s="13" t="s">
        <v>3607</v>
      </c>
      <c r="F1499" s="14">
        <v>4.1520000000000001</v>
      </c>
      <c r="G1499" s="14"/>
      <c r="H1499" s="14"/>
      <c r="I1499" s="14"/>
      <c r="J1499" s="14"/>
      <c r="K1499" s="14"/>
      <c r="L1499" s="14"/>
    </row>
    <row r="1500" spans="1:12" x14ac:dyDescent="0.2">
      <c r="A1500" s="13" t="s">
        <v>1</v>
      </c>
      <c r="B1500" s="13" t="s">
        <v>3484</v>
      </c>
      <c r="C1500" s="13" t="s">
        <v>3485</v>
      </c>
      <c r="D1500" s="13" t="s">
        <v>3608</v>
      </c>
      <c r="E1500" s="13" t="s">
        <v>3609</v>
      </c>
      <c r="F1500" s="14">
        <v>86.903999999999996</v>
      </c>
      <c r="G1500" s="14"/>
      <c r="H1500" s="14"/>
      <c r="I1500" s="14"/>
      <c r="J1500" s="14"/>
      <c r="K1500" s="14"/>
      <c r="L1500" s="14"/>
    </row>
    <row r="1501" spans="1:12" x14ac:dyDescent="0.2">
      <c r="A1501" s="13" t="s">
        <v>1</v>
      </c>
      <c r="B1501" s="13" t="s">
        <v>3484</v>
      </c>
      <c r="C1501" s="13" t="s">
        <v>3485</v>
      </c>
      <c r="D1501" s="13" t="s">
        <v>3610</v>
      </c>
      <c r="E1501" s="13" t="s">
        <v>3611</v>
      </c>
      <c r="F1501" s="14">
        <v>41.423999999999999</v>
      </c>
      <c r="G1501" s="14"/>
      <c r="H1501" s="14"/>
      <c r="I1501" s="14"/>
      <c r="J1501" s="14"/>
      <c r="K1501" s="14"/>
      <c r="L1501" s="14"/>
    </row>
    <row r="1502" spans="1:12" x14ac:dyDescent="0.2">
      <c r="A1502" s="13" t="s">
        <v>1</v>
      </c>
      <c r="B1502" s="13" t="s">
        <v>3484</v>
      </c>
      <c r="C1502" s="13" t="s">
        <v>3485</v>
      </c>
      <c r="D1502" s="13" t="s">
        <v>3612</v>
      </c>
      <c r="E1502" s="13" t="s">
        <v>3613</v>
      </c>
      <c r="F1502" s="14">
        <v>12.96</v>
      </c>
      <c r="G1502" s="14"/>
      <c r="H1502" s="14"/>
      <c r="I1502" s="14"/>
      <c r="J1502" s="14"/>
      <c r="K1502" s="14"/>
      <c r="L1502" s="14"/>
    </row>
    <row r="1503" spans="1:12" x14ac:dyDescent="0.2">
      <c r="A1503" s="13" t="s">
        <v>1</v>
      </c>
      <c r="B1503" s="13" t="s">
        <v>3484</v>
      </c>
      <c r="C1503" s="13" t="s">
        <v>3485</v>
      </c>
      <c r="D1503" s="13" t="s">
        <v>3614</v>
      </c>
      <c r="E1503" s="13" t="s">
        <v>3615</v>
      </c>
      <c r="F1503" s="14">
        <v>51.432000000000002</v>
      </c>
      <c r="G1503" s="14"/>
      <c r="H1503" s="14"/>
      <c r="I1503" s="14"/>
      <c r="J1503" s="14"/>
      <c r="K1503" s="14"/>
      <c r="L1503" s="14"/>
    </row>
    <row r="1504" spans="1:12" x14ac:dyDescent="0.2">
      <c r="A1504" s="13" t="s">
        <v>1</v>
      </c>
      <c r="B1504" s="13" t="s">
        <v>3484</v>
      </c>
      <c r="C1504" s="13" t="s">
        <v>3485</v>
      </c>
      <c r="D1504" s="13" t="s">
        <v>3362</v>
      </c>
      <c r="E1504" s="13" t="s">
        <v>3616</v>
      </c>
      <c r="F1504" s="14">
        <v>362.83199999999999</v>
      </c>
      <c r="G1504" s="14"/>
      <c r="H1504" s="14"/>
      <c r="I1504" s="14"/>
      <c r="J1504" s="14"/>
      <c r="K1504" s="14"/>
      <c r="L1504" s="14"/>
    </row>
    <row r="1505" spans="1:12" x14ac:dyDescent="0.2">
      <c r="A1505" s="13" t="s">
        <v>1</v>
      </c>
      <c r="B1505" s="13" t="s">
        <v>3484</v>
      </c>
      <c r="C1505" s="13" t="s">
        <v>3485</v>
      </c>
      <c r="D1505" s="13" t="s">
        <v>3364</v>
      </c>
      <c r="E1505" s="13" t="s">
        <v>3617</v>
      </c>
      <c r="F1505" s="14">
        <v>62.4</v>
      </c>
      <c r="G1505" s="14"/>
      <c r="H1505" s="14"/>
      <c r="I1505" s="14"/>
      <c r="J1505" s="14"/>
      <c r="K1505" s="14"/>
      <c r="L1505" s="14"/>
    </row>
    <row r="1506" spans="1:12" x14ac:dyDescent="0.2">
      <c r="A1506" s="13" t="s">
        <v>1</v>
      </c>
      <c r="B1506" s="13" t="s">
        <v>3484</v>
      </c>
      <c r="C1506" s="13" t="s">
        <v>3485</v>
      </c>
      <c r="D1506" s="13" t="s">
        <v>3346</v>
      </c>
      <c r="E1506" s="13" t="s">
        <v>3618</v>
      </c>
      <c r="F1506" s="14">
        <v>96</v>
      </c>
      <c r="G1506" s="14"/>
      <c r="H1506" s="14"/>
      <c r="I1506" s="14"/>
      <c r="J1506" s="14"/>
      <c r="K1506" s="14"/>
      <c r="L1506" s="14"/>
    </row>
    <row r="1507" spans="1:12" x14ac:dyDescent="0.2">
      <c r="A1507" s="13" t="s">
        <v>1</v>
      </c>
      <c r="B1507" s="13" t="s">
        <v>3484</v>
      </c>
      <c r="C1507" s="13" t="s">
        <v>3485</v>
      </c>
      <c r="D1507" s="13" t="s">
        <v>3619</v>
      </c>
      <c r="E1507" s="13" t="s">
        <v>3620</v>
      </c>
      <c r="F1507" s="14">
        <v>384</v>
      </c>
      <c r="G1507" s="14"/>
      <c r="H1507" s="14"/>
      <c r="I1507" s="14"/>
      <c r="J1507" s="14"/>
      <c r="K1507" s="14"/>
      <c r="L1507" s="14"/>
    </row>
    <row r="1508" spans="1:12" x14ac:dyDescent="0.2">
      <c r="A1508" s="13" t="s">
        <v>1</v>
      </c>
      <c r="B1508" s="13" t="s">
        <v>3484</v>
      </c>
      <c r="C1508" s="13" t="s">
        <v>3485</v>
      </c>
      <c r="D1508" s="13" t="s">
        <v>3621</v>
      </c>
      <c r="E1508" s="13" t="s">
        <v>3622</v>
      </c>
      <c r="F1508" s="14">
        <v>62.4</v>
      </c>
      <c r="G1508" s="14"/>
      <c r="H1508" s="14"/>
      <c r="I1508" s="14"/>
      <c r="J1508" s="14"/>
      <c r="K1508" s="14"/>
      <c r="L1508" s="14"/>
    </row>
    <row r="1509" spans="1:12" x14ac:dyDescent="0.2">
      <c r="A1509" s="13" t="s">
        <v>1</v>
      </c>
      <c r="B1509" s="13" t="s">
        <v>3484</v>
      </c>
      <c r="C1509" s="13" t="s">
        <v>3485</v>
      </c>
      <c r="D1509" s="13" t="s">
        <v>3623</v>
      </c>
      <c r="E1509" s="13" t="s">
        <v>3624</v>
      </c>
      <c r="F1509" s="14">
        <v>131.42400000000001</v>
      </c>
      <c r="G1509" s="14"/>
      <c r="H1509" s="14"/>
      <c r="I1509" s="14"/>
      <c r="J1509" s="14"/>
      <c r="K1509" s="14"/>
      <c r="L1509" s="14"/>
    </row>
    <row r="1510" spans="1:12" x14ac:dyDescent="0.2">
      <c r="A1510" s="13" t="s">
        <v>1</v>
      </c>
      <c r="B1510" s="13" t="s">
        <v>3484</v>
      </c>
      <c r="C1510" s="13" t="s">
        <v>3485</v>
      </c>
      <c r="D1510" s="13" t="s">
        <v>3625</v>
      </c>
      <c r="E1510" s="13" t="s">
        <v>3626</v>
      </c>
      <c r="F1510" s="14">
        <v>35.887999999999998</v>
      </c>
      <c r="G1510" s="14"/>
      <c r="H1510" s="14"/>
      <c r="I1510" s="14"/>
      <c r="J1510" s="14"/>
      <c r="K1510" s="14"/>
      <c r="L1510" s="14"/>
    </row>
    <row r="1511" spans="1:12" x14ac:dyDescent="0.2">
      <c r="A1511" s="13" t="s">
        <v>1</v>
      </c>
      <c r="B1511" s="13" t="s">
        <v>3484</v>
      </c>
      <c r="C1511" s="13" t="s">
        <v>3485</v>
      </c>
      <c r="D1511" s="13" t="s">
        <v>3627</v>
      </c>
      <c r="E1511" s="13" t="s">
        <v>3628</v>
      </c>
      <c r="F1511" s="14">
        <v>38.4</v>
      </c>
      <c r="G1511" s="14"/>
      <c r="H1511" s="14"/>
      <c r="I1511" s="14"/>
      <c r="J1511" s="14"/>
      <c r="K1511" s="14"/>
      <c r="L1511" s="14"/>
    </row>
    <row r="1512" spans="1:12" x14ac:dyDescent="0.2">
      <c r="A1512" s="13" t="s">
        <v>1</v>
      </c>
      <c r="B1512" s="13" t="s">
        <v>3484</v>
      </c>
      <c r="C1512" s="13" t="s">
        <v>3485</v>
      </c>
      <c r="D1512" s="13" t="s">
        <v>3348</v>
      </c>
      <c r="E1512" s="13" t="s">
        <v>3629</v>
      </c>
      <c r="F1512" s="14">
        <v>38.4</v>
      </c>
      <c r="G1512" s="14"/>
      <c r="H1512" s="14"/>
      <c r="I1512" s="14"/>
      <c r="J1512" s="14"/>
      <c r="K1512" s="14"/>
      <c r="L1512" s="14"/>
    </row>
    <row r="1513" spans="1:12" x14ac:dyDescent="0.2">
      <c r="A1513" s="13" t="s">
        <v>1</v>
      </c>
      <c r="B1513" s="13" t="s">
        <v>3484</v>
      </c>
      <c r="C1513" s="13" t="s">
        <v>3485</v>
      </c>
      <c r="D1513" s="13" t="s">
        <v>3340</v>
      </c>
      <c r="E1513" s="13" t="s">
        <v>3630</v>
      </c>
      <c r="F1513" s="14">
        <v>38.4</v>
      </c>
      <c r="G1513" s="14"/>
      <c r="H1513" s="14"/>
      <c r="I1513" s="14"/>
      <c r="J1513" s="14"/>
      <c r="K1513" s="14"/>
      <c r="L1513" s="14"/>
    </row>
    <row r="1514" spans="1:12" x14ac:dyDescent="0.2">
      <c r="A1514" s="13" t="s">
        <v>1</v>
      </c>
      <c r="B1514" s="13" t="s">
        <v>3484</v>
      </c>
      <c r="C1514" s="13" t="s">
        <v>3485</v>
      </c>
      <c r="D1514" s="13" t="s">
        <v>3342</v>
      </c>
      <c r="E1514" s="13" t="s">
        <v>3631</v>
      </c>
      <c r="F1514" s="14">
        <v>62.4</v>
      </c>
      <c r="G1514" s="14"/>
      <c r="H1514" s="14"/>
      <c r="I1514" s="14"/>
      <c r="J1514" s="14"/>
      <c r="K1514" s="14"/>
      <c r="L1514" s="14"/>
    </row>
    <row r="1515" spans="1:12" x14ac:dyDescent="0.2">
      <c r="A1515" s="13" t="s">
        <v>1</v>
      </c>
      <c r="B1515" s="13" t="s">
        <v>3484</v>
      </c>
      <c r="C1515" s="13" t="s">
        <v>3485</v>
      </c>
      <c r="D1515" s="13" t="s">
        <v>3344</v>
      </c>
      <c r="E1515" s="13" t="s">
        <v>3632</v>
      </c>
      <c r="F1515" s="14">
        <v>38.4</v>
      </c>
      <c r="G1515" s="14"/>
      <c r="H1515" s="14"/>
      <c r="I1515" s="14"/>
      <c r="J1515" s="14"/>
      <c r="K1515" s="14"/>
      <c r="L1515" s="14"/>
    </row>
    <row r="1516" spans="1:12" x14ac:dyDescent="0.2">
      <c r="A1516" s="13"/>
      <c r="B1516" s="13"/>
      <c r="C1516" s="15" t="s">
        <v>3485</v>
      </c>
      <c r="D1516" s="13"/>
      <c r="E1516" s="13"/>
      <c r="F1516" s="14">
        <v>10702.555999999997</v>
      </c>
      <c r="G1516" s="14">
        <f>IFERROR(VLOOKUP(C1516,Лист3!A:B,2,0),0)</f>
        <v>131.12986999999998</v>
      </c>
      <c r="H1516" s="14">
        <f>F1516-G1516</f>
        <v>10571.426129999996</v>
      </c>
      <c r="I1516" s="14">
        <v>15.625999999999999</v>
      </c>
      <c r="J1516" s="14">
        <f>F1516-I1516</f>
        <v>10686.929999999997</v>
      </c>
      <c r="K1516" s="14">
        <f>IFERROR(VLOOKUP(C1516,Лист4!A:B,2,0),0)</f>
        <v>284.89877000000001</v>
      </c>
      <c r="L1516" s="14">
        <f>F1516-K1516</f>
        <v>10417.657229999997</v>
      </c>
    </row>
    <row r="1517" spans="1:12" x14ac:dyDescent="0.2">
      <c r="A1517" s="13" t="s">
        <v>1</v>
      </c>
      <c r="B1517" s="13" t="s">
        <v>3633</v>
      </c>
      <c r="C1517" s="13" t="s">
        <v>3634</v>
      </c>
      <c r="D1517" s="13" t="s">
        <v>3635</v>
      </c>
      <c r="E1517" s="13" t="s">
        <v>3636</v>
      </c>
      <c r="F1517" s="14">
        <v>8112</v>
      </c>
      <c r="G1517" s="14"/>
      <c r="H1517" s="14"/>
      <c r="I1517" s="14"/>
      <c r="J1517" s="14"/>
      <c r="K1517" s="14"/>
      <c r="L1517" s="14"/>
    </row>
    <row r="1518" spans="1:12" x14ac:dyDescent="0.2">
      <c r="A1518" s="13" t="s">
        <v>1</v>
      </c>
      <c r="B1518" s="13" t="s">
        <v>3633</v>
      </c>
      <c r="C1518" s="13" t="s">
        <v>3634</v>
      </c>
      <c r="D1518" s="13" t="s">
        <v>3637</v>
      </c>
      <c r="E1518" s="13" t="s">
        <v>3638</v>
      </c>
      <c r="F1518" s="14">
        <v>17160</v>
      </c>
      <c r="G1518" s="14"/>
      <c r="H1518" s="14"/>
      <c r="I1518" s="14"/>
      <c r="J1518" s="14"/>
      <c r="K1518" s="14"/>
      <c r="L1518" s="14"/>
    </row>
    <row r="1519" spans="1:12" x14ac:dyDescent="0.2">
      <c r="A1519" s="13" t="s">
        <v>1</v>
      </c>
      <c r="B1519" s="13" t="s">
        <v>3633</v>
      </c>
      <c r="C1519" s="13" t="s">
        <v>3634</v>
      </c>
      <c r="D1519" s="13" t="s">
        <v>3639</v>
      </c>
      <c r="E1519" s="13" t="s">
        <v>3640</v>
      </c>
      <c r="F1519" s="14">
        <v>1076.52</v>
      </c>
      <c r="G1519" s="14"/>
      <c r="H1519" s="14"/>
      <c r="I1519" s="14"/>
      <c r="J1519" s="14"/>
      <c r="K1519" s="14"/>
      <c r="L1519" s="14"/>
    </row>
    <row r="1520" spans="1:12" x14ac:dyDescent="0.2">
      <c r="A1520" s="13" t="s">
        <v>1</v>
      </c>
      <c r="B1520" s="13" t="s">
        <v>3633</v>
      </c>
      <c r="C1520" s="13" t="s">
        <v>3634</v>
      </c>
      <c r="D1520" s="13" t="s">
        <v>3641</v>
      </c>
      <c r="E1520" s="13" t="s">
        <v>3642</v>
      </c>
      <c r="F1520" s="14">
        <v>8984.5439999999999</v>
      </c>
      <c r="G1520" s="14"/>
      <c r="H1520" s="14"/>
      <c r="I1520" s="14"/>
      <c r="J1520" s="14"/>
      <c r="K1520" s="14"/>
      <c r="L1520" s="14"/>
    </row>
    <row r="1521" spans="1:12" x14ac:dyDescent="0.2">
      <c r="A1521" s="13" t="s">
        <v>1</v>
      </c>
      <c r="B1521" s="13" t="s">
        <v>3633</v>
      </c>
      <c r="C1521" s="13" t="s">
        <v>3634</v>
      </c>
      <c r="D1521" s="13" t="s">
        <v>3643</v>
      </c>
      <c r="E1521" s="13" t="s">
        <v>3644</v>
      </c>
      <c r="F1521" s="14">
        <v>17160</v>
      </c>
      <c r="G1521" s="14"/>
      <c r="H1521" s="14"/>
      <c r="I1521" s="14"/>
      <c r="J1521" s="14"/>
      <c r="K1521" s="14"/>
      <c r="L1521" s="14"/>
    </row>
    <row r="1522" spans="1:12" x14ac:dyDescent="0.2">
      <c r="A1522" s="13"/>
      <c r="B1522" s="13"/>
      <c r="C1522" s="15" t="s">
        <v>3634</v>
      </c>
      <c r="D1522" s="13"/>
      <c r="E1522" s="13"/>
      <c r="F1522" s="14">
        <v>52493.063999999998</v>
      </c>
      <c r="G1522" s="14">
        <f>IFERROR(VLOOKUP(C1522,Лист3!A:B,2,0),0)</f>
        <v>308.74821999999995</v>
      </c>
      <c r="H1522" s="14">
        <f>F1522-G1522</f>
        <v>52184.315779999997</v>
      </c>
      <c r="I1522" s="14">
        <v>10</v>
      </c>
      <c r="J1522" s="14">
        <f>F1522-I1522</f>
        <v>52483.063999999998</v>
      </c>
      <c r="K1522" s="14">
        <f>IFERROR(VLOOKUP(C1522,Лист4!A:B,2,0),0)</f>
        <v>553.93783999999994</v>
      </c>
      <c r="L1522" s="14">
        <f>F1522-K1522</f>
        <v>51939.12616</v>
      </c>
    </row>
    <row r="1523" spans="1:12" x14ac:dyDescent="0.2">
      <c r="A1523" s="13" t="s">
        <v>1</v>
      </c>
      <c r="B1523" s="13" t="s">
        <v>3645</v>
      </c>
      <c r="C1523" s="13" t="s">
        <v>3646</v>
      </c>
      <c r="D1523" s="13" t="s">
        <v>3647</v>
      </c>
      <c r="E1523" s="13" t="s">
        <v>3648</v>
      </c>
      <c r="F1523" s="14">
        <v>25.56</v>
      </c>
      <c r="G1523" s="14"/>
      <c r="H1523" s="14"/>
      <c r="I1523" s="14"/>
      <c r="J1523" s="14"/>
      <c r="K1523" s="14"/>
      <c r="L1523" s="14"/>
    </row>
    <row r="1524" spans="1:12" x14ac:dyDescent="0.2">
      <c r="A1524" s="13" t="s">
        <v>1</v>
      </c>
      <c r="B1524" s="13" t="s">
        <v>3645</v>
      </c>
      <c r="C1524" s="13" t="s">
        <v>3646</v>
      </c>
      <c r="D1524" s="13" t="s">
        <v>3649</v>
      </c>
      <c r="E1524" s="13" t="s">
        <v>3650</v>
      </c>
      <c r="F1524" s="14">
        <v>2559.384</v>
      </c>
      <c r="G1524" s="14"/>
      <c r="H1524" s="14"/>
      <c r="I1524" s="14"/>
      <c r="J1524" s="14"/>
      <c r="K1524" s="14"/>
      <c r="L1524" s="14"/>
    </row>
    <row r="1525" spans="1:12" x14ac:dyDescent="0.2">
      <c r="A1525" s="13" t="s">
        <v>1</v>
      </c>
      <c r="B1525" s="13" t="s">
        <v>3645</v>
      </c>
      <c r="C1525" s="13" t="s">
        <v>3646</v>
      </c>
      <c r="D1525" s="13" t="s">
        <v>3651</v>
      </c>
      <c r="E1525" s="13" t="s">
        <v>3652</v>
      </c>
      <c r="F1525" s="14">
        <v>46.2</v>
      </c>
      <c r="G1525" s="14"/>
      <c r="H1525" s="14"/>
      <c r="I1525" s="14"/>
      <c r="J1525" s="14"/>
      <c r="K1525" s="14"/>
      <c r="L1525" s="14"/>
    </row>
    <row r="1526" spans="1:12" x14ac:dyDescent="0.2">
      <c r="A1526" s="13" t="s">
        <v>1</v>
      </c>
      <c r="B1526" s="13" t="s">
        <v>3645</v>
      </c>
      <c r="C1526" s="13" t="s">
        <v>3646</v>
      </c>
      <c r="D1526" s="13" t="s">
        <v>3653</v>
      </c>
      <c r="E1526" s="13" t="s">
        <v>3654</v>
      </c>
      <c r="F1526" s="14">
        <v>46.2</v>
      </c>
      <c r="G1526" s="14"/>
      <c r="H1526" s="14"/>
      <c r="I1526" s="14"/>
      <c r="J1526" s="14"/>
      <c r="K1526" s="14"/>
      <c r="L1526" s="14"/>
    </row>
    <row r="1527" spans="1:12" x14ac:dyDescent="0.2">
      <c r="A1527" s="13" t="s">
        <v>1</v>
      </c>
      <c r="B1527" s="13" t="s">
        <v>3645</v>
      </c>
      <c r="C1527" s="13" t="s">
        <v>3646</v>
      </c>
      <c r="D1527" s="13" t="s">
        <v>3655</v>
      </c>
      <c r="E1527" s="13" t="s">
        <v>3656</v>
      </c>
      <c r="F1527" s="14">
        <v>93.072000000000003</v>
      </c>
      <c r="G1527" s="14"/>
      <c r="H1527" s="14"/>
      <c r="I1527" s="14"/>
      <c r="J1527" s="14"/>
      <c r="K1527" s="14"/>
      <c r="L1527" s="14"/>
    </row>
    <row r="1528" spans="1:12" x14ac:dyDescent="0.2">
      <c r="A1528" s="13" t="s">
        <v>1</v>
      </c>
      <c r="B1528" s="13" t="s">
        <v>3645</v>
      </c>
      <c r="C1528" s="13" t="s">
        <v>3646</v>
      </c>
      <c r="D1528" s="13" t="s">
        <v>3657</v>
      </c>
      <c r="E1528" s="13" t="s">
        <v>3658</v>
      </c>
      <c r="F1528" s="14">
        <v>73.632000000000005</v>
      </c>
      <c r="G1528" s="14"/>
      <c r="H1528" s="14"/>
      <c r="I1528" s="14"/>
      <c r="J1528" s="14"/>
      <c r="K1528" s="14"/>
      <c r="L1528" s="14"/>
    </row>
    <row r="1529" spans="1:12" x14ac:dyDescent="0.2">
      <c r="A1529" s="13" t="s">
        <v>1</v>
      </c>
      <c r="B1529" s="13" t="s">
        <v>3645</v>
      </c>
      <c r="C1529" s="13" t="s">
        <v>3646</v>
      </c>
      <c r="D1529" s="13" t="s">
        <v>3659</v>
      </c>
      <c r="E1529" s="13" t="s">
        <v>3660</v>
      </c>
      <c r="F1529" s="14">
        <v>46.8</v>
      </c>
      <c r="G1529" s="14"/>
      <c r="H1529" s="14"/>
      <c r="I1529" s="14"/>
      <c r="J1529" s="14"/>
      <c r="K1529" s="14"/>
      <c r="L1529" s="14"/>
    </row>
    <row r="1530" spans="1:12" x14ac:dyDescent="0.2">
      <c r="A1530" s="13" t="s">
        <v>1</v>
      </c>
      <c r="B1530" s="13" t="s">
        <v>3645</v>
      </c>
      <c r="C1530" s="13" t="s">
        <v>3646</v>
      </c>
      <c r="D1530" s="13" t="s">
        <v>3661</v>
      </c>
      <c r="E1530" s="13" t="s">
        <v>3662</v>
      </c>
      <c r="F1530" s="14">
        <v>266.952</v>
      </c>
      <c r="G1530" s="14"/>
      <c r="H1530" s="14"/>
      <c r="I1530" s="14"/>
      <c r="J1530" s="14"/>
      <c r="K1530" s="14"/>
      <c r="L1530" s="14"/>
    </row>
    <row r="1531" spans="1:12" x14ac:dyDescent="0.2">
      <c r="A1531" s="13" t="s">
        <v>1</v>
      </c>
      <c r="B1531" s="13" t="s">
        <v>3645</v>
      </c>
      <c r="C1531" s="13" t="s">
        <v>3646</v>
      </c>
      <c r="D1531" s="13" t="s">
        <v>3663</v>
      </c>
      <c r="E1531" s="13" t="s">
        <v>3664</v>
      </c>
      <c r="F1531" s="14">
        <v>15.336</v>
      </c>
      <c r="G1531" s="14"/>
      <c r="H1531" s="14"/>
      <c r="I1531" s="14"/>
      <c r="J1531" s="14"/>
      <c r="K1531" s="14"/>
      <c r="L1531" s="14"/>
    </row>
    <row r="1532" spans="1:12" x14ac:dyDescent="0.2">
      <c r="A1532" s="13" t="s">
        <v>1</v>
      </c>
      <c r="B1532" s="13" t="s">
        <v>3645</v>
      </c>
      <c r="C1532" s="13" t="s">
        <v>3646</v>
      </c>
      <c r="D1532" s="13" t="s">
        <v>3665</v>
      </c>
      <c r="E1532" s="13" t="s">
        <v>3666</v>
      </c>
      <c r="F1532" s="14">
        <v>65.688000000000002</v>
      </c>
      <c r="G1532" s="14"/>
      <c r="H1532" s="14"/>
      <c r="I1532" s="14"/>
      <c r="J1532" s="14"/>
      <c r="K1532" s="14"/>
      <c r="L1532" s="14"/>
    </row>
    <row r="1533" spans="1:12" x14ac:dyDescent="0.2">
      <c r="A1533" s="13" t="s">
        <v>1</v>
      </c>
      <c r="B1533" s="13" t="s">
        <v>3645</v>
      </c>
      <c r="C1533" s="13" t="s">
        <v>3646</v>
      </c>
      <c r="D1533" s="13" t="s">
        <v>3667</v>
      </c>
      <c r="E1533" s="13" t="s">
        <v>3668</v>
      </c>
      <c r="F1533" s="14">
        <v>686.37599999999998</v>
      </c>
      <c r="G1533" s="14"/>
      <c r="H1533" s="14"/>
      <c r="I1533" s="14"/>
      <c r="J1533" s="14"/>
      <c r="K1533" s="14"/>
      <c r="L1533" s="14"/>
    </row>
    <row r="1534" spans="1:12" x14ac:dyDescent="0.2">
      <c r="A1534" s="13" t="s">
        <v>1</v>
      </c>
      <c r="B1534" s="13" t="s">
        <v>3645</v>
      </c>
      <c r="C1534" s="13" t="s">
        <v>3646</v>
      </c>
      <c r="D1534" s="13" t="s">
        <v>3669</v>
      </c>
      <c r="E1534" s="13" t="s">
        <v>3670</v>
      </c>
      <c r="F1534" s="14">
        <v>32.4</v>
      </c>
      <c r="G1534" s="14"/>
      <c r="H1534" s="14"/>
      <c r="I1534" s="14"/>
      <c r="J1534" s="14"/>
      <c r="K1534" s="14"/>
      <c r="L1534" s="14"/>
    </row>
    <row r="1535" spans="1:12" x14ac:dyDescent="0.2">
      <c r="A1535" s="13" t="s">
        <v>1</v>
      </c>
      <c r="B1535" s="13" t="s">
        <v>3645</v>
      </c>
      <c r="C1535" s="13" t="s">
        <v>3646</v>
      </c>
      <c r="D1535" s="13" t="s">
        <v>3671</v>
      </c>
      <c r="E1535" s="13" t="s">
        <v>3672</v>
      </c>
      <c r="F1535" s="14">
        <v>17.952000000000002</v>
      </c>
      <c r="G1535" s="14"/>
      <c r="H1535" s="14"/>
      <c r="I1535" s="14"/>
      <c r="J1535" s="14"/>
      <c r="K1535" s="14"/>
      <c r="L1535" s="14"/>
    </row>
    <row r="1536" spans="1:12" x14ac:dyDescent="0.2">
      <c r="A1536" s="13" t="s">
        <v>1</v>
      </c>
      <c r="B1536" s="13" t="s">
        <v>3645</v>
      </c>
      <c r="C1536" s="13" t="s">
        <v>3646</v>
      </c>
      <c r="D1536" s="13" t="s">
        <v>3673</v>
      </c>
      <c r="E1536" s="13" t="s">
        <v>3674</v>
      </c>
      <c r="F1536" s="14">
        <v>247.15199999999999</v>
      </c>
      <c r="G1536" s="14"/>
      <c r="H1536" s="14"/>
      <c r="I1536" s="14"/>
      <c r="J1536" s="14"/>
      <c r="K1536" s="14"/>
      <c r="L1536" s="14"/>
    </row>
    <row r="1537" spans="1:12" x14ac:dyDescent="0.2">
      <c r="A1537" s="13" t="s">
        <v>1</v>
      </c>
      <c r="B1537" s="13" t="s">
        <v>3645</v>
      </c>
      <c r="C1537" s="13" t="s">
        <v>3646</v>
      </c>
      <c r="D1537" s="13" t="s">
        <v>3675</v>
      </c>
      <c r="E1537" s="13" t="s">
        <v>3676</v>
      </c>
      <c r="F1537" s="14">
        <v>48.143999999999998</v>
      </c>
      <c r="G1537" s="14"/>
      <c r="H1537" s="14"/>
      <c r="I1537" s="14"/>
      <c r="J1537" s="14"/>
      <c r="K1537" s="14"/>
      <c r="L1537" s="14"/>
    </row>
    <row r="1538" spans="1:12" x14ac:dyDescent="0.2">
      <c r="A1538" s="13" t="s">
        <v>1</v>
      </c>
      <c r="B1538" s="13" t="s">
        <v>3645</v>
      </c>
      <c r="C1538" s="13" t="s">
        <v>3646</v>
      </c>
      <c r="D1538" s="13" t="s">
        <v>3677</v>
      </c>
      <c r="E1538" s="13" t="s">
        <v>3678</v>
      </c>
      <c r="F1538" s="14">
        <v>1223.856</v>
      </c>
      <c r="G1538" s="14"/>
      <c r="H1538" s="14"/>
      <c r="I1538" s="14"/>
      <c r="J1538" s="14"/>
      <c r="K1538" s="14"/>
      <c r="L1538" s="14"/>
    </row>
    <row r="1539" spans="1:12" x14ac:dyDescent="0.2">
      <c r="A1539" s="13" t="s">
        <v>1</v>
      </c>
      <c r="B1539" s="13" t="s">
        <v>3645</v>
      </c>
      <c r="C1539" s="13" t="s">
        <v>3646</v>
      </c>
      <c r="D1539" s="13" t="s">
        <v>3679</v>
      </c>
      <c r="E1539" s="13" t="s">
        <v>3680</v>
      </c>
      <c r="F1539" s="14">
        <v>49.68</v>
      </c>
      <c r="G1539" s="14"/>
      <c r="H1539" s="14"/>
      <c r="I1539" s="14"/>
      <c r="J1539" s="14"/>
      <c r="K1539" s="14"/>
      <c r="L1539" s="14"/>
    </row>
    <row r="1540" spans="1:12" x14ac:dyDescent="0.2">
      <c r="A1540" s="13" t="s">
        <v>1</v>
      </c>
      <c r="B1540" s="13" t="s">
        <v>3645</v>
      </c>
      <c r="C1540" s="13" t="s">
        <v>3646</v>
      </c>
      <c r="D1540" s="13" t="s">
        <v>3681</v>
      </c>
      <c r="E1540" s="13" t="s">
        <v>3682</v>
      </c>
      <c r="F1540" s="14">
        <v>47.616</v>
      </c>
      <c r="G1540" s="14"/>
      <c r="H1540" s="14"/>
      <c r="I1540" s="14"/>
      <c r="J1540" s="14"/>
      <c r="K1540" s="14"/>
      <c r="L1540" s="14"/>
    </row>
    <row r="1541" spans="1:12" x14ac:dyDescent="0.2">
      <c r="A1541" s="13" t="s">
        <v>1</v>
      </c>
      <c r="B1541" s="13" t="s">
        <v>3645</v>
      </c>
      <c r="C1541" s="13" t="s">
        <v>3646</v>
      </c>
      <c r="D1541" s="13" t="s">
        <v>3683</v>
      </c>
      <c r="E1541" s="13" t="s">
        <v>3684</v>
      </c>
      <c r="F1541" s="14">
        <v>15.167999999999999</v>
      </c>
      <c r="G1541" s="14"/>
      <c r="H1541" s="14"/>
      <c r="I1541" s="14"/>
      <c r="J1541" s="14"/>
      <c r="K1541" s="14"/>
      <c r="L1541" s="14"/>
    </row>
    <row r="1542" spans="1:12" x14ac:dyDescent="0.2">
      <c r="A1542" s="13" t="s">
        <v>1</v>
      </c>
      <c r="B1542" s="13" t="s">
        <v>3645</v>
      </c>
      <c r="C1542" s="13" t="s">
        <v>3646</v>
      </c>
      <c r="D1542" s="13" t="s">
        <v>3685</v>
      </c>
      <c r="E1542" s="13" t="s">
        <v>3686</v>
      </c>
      <c r="F1542" s="14">
        <v>93.623999999999995</v>
      </c>
      <c r="G1542" s="14"/>
      <c r="H1542" s="14"/>
      <c r="I1542" s="14"/>
      <c r="J1542" s="14"/>
      <c r="K1542" s="14"/>
      <c r="L1542" s="14"/>
    </row>
    <row r="1543" spans="1:12" x14ac:dyDescent="0.2">
      <c r="A1543" s="13" t="s">
        <v>1</v>
      </c>
      <c r="B1543" s="13" t="s">
        <v>3645</v>
      </c>
      <c r="C1543" s="13" t="s">
        <v>3646</v>
      </c>
      <c r="D1543" s="13" t="s">
        <v>3687</v>
      </c>
      <c r="E1543" s="13" t="s">
        <v>3688</v>
      </c>
      <c r="F1543" s="14">
        <v>492.91199999999998</v>
      </c>
      <c r="G1543" s="14"/>
      <c r="H1543" s="14"/>
      <c r="I1543" s="14"/>
      <c r="J1543" s="14"/>
      <c r="K1543" s="14"/>
      <c r="L1543" s="14"/>
    </row>
    <row r="1544" spans="1:12" x14ac:dyDescent="0.2">
      <c r="A1544" s="13" t="s">
        <v>1</v>
      </c>
      <c r="B1544" s="13" t="s">
        <v>3645</v>
      </c>
      <c r="C1544" s="13" t="s">
        <v>3646</v>
      </c>
      <c r="D1544" s="13" t="s">
        <v>3689</v>
      </c>
      <c r="E1544" s="13" t="s">
        <v>3690</v>
      </c>
      <c r="F1544" s="14">
        <v>26.015999999999998</v>
      </c>
      <c r="G1544" s="14"/>
      <c r="H1544" s="14"/>
      <c r="I1544" s="14"/>
      <c r="J1544" s="14"/>
      <c r="K1544" s="14"/>
      <c r="L1544" s="14"/>
    </row>
    <row r="1545" spans="1:12" x14ac:dyDescent="0.2">
      <c r="A1545" s="13" t="s">
        <v>1</v>
      </c>
      <c r="B1545" s="13" t="s">
        <v>3645</v>
      </c>
      <c r="C1545" s="13" t="s">
        <v>3646</v>
      </c>
      <c r="D1545" s="13" t="s">
        <v>3691</v>
      </c>
      <c r="E1545" s="13" t="s">
        <v>3692</v>
      </c>
      <c r="F1545" s="14">
        <v>25.488</v>
      </c>
      <c r="G1545" s="14"/>
      <c r="H1545" s="14"/>
      <c r="I1545" s="14"/>
      <c r="J1545" s="14"/>
      <c r="K1545" s="14"/>
      <c r="L1545" s="14"/>
    </row>
    <row r="1546" spans="1:12" x14ac:dyDescent="0.2">
      <c r="A1546" s="13" t="s">
        <v>1</v>
      </c>
      <c r="B1546" s="13" t="s">
        <v>3645</v>
      </c>
      <c r="C1546" s="13" t="s">
        <v>3646</v>
      </c>
      <c r="D1546" s="13" t="s">
        <v>3693</v>
      </c>
      <c r="E1546" s="13" t="s">
        <v>3694</v>
      </c>
      <c r="F1546" s="14">
        <v>108.91200000000001</v>
      </c>
      <c r="G1546" s="14"/>
      <c r="H1546" s="14"/>
      <c r="I1546" s="14"/>
      <c r="J1546" s="14"/>
      <c r="K1546" s="14"/>
      <c r="L1546" s="14"/>
    </row>
    <row r="1547" spans="1:12" x14ac:dyDescent="0.2">
      <c r="A1547" s="13" t="s">
        <v>1</v>
      </c>
      <c r="B1547" s="13" t="s">
        <v>3645</v>
      </c>
      <c r="C1547" s="13" t="s">
        <v>3646</v>
      </c>
      <c r="D1547" s="13" t="s">
        <v>3695</v>
      </c>
      <c r="E1547" s="13" t="s">
        <v>3696</v>
      </c>
      <c r="F1547" s="14">
        <v>107.11199999999999</v>
      </c>
      <c r="G1547" s="14"/>
      <c r="H1547" s="14"/>
      <c r="I1547" s="14"/>
      <c r="J1547" s="14"/>
      <c r="K1547" s="14"/>
      <c r="L1547" s="14"/>
    </row>
    <row r="1548" spans="1:12" x14ac:dyDescent="0.2">
      <c r="A1548" s="13" t="s">
        <v>1</v>
      </c>
      <c r="B1548" s="13" t="s">
        <v>3645</v>
      </c>
      <c r="C1548" s="13" t="s">
        <v>3646</v>
      </c>
      <c r="D1548" s="13" t="s">
        <v>3697</v>
      </c>
      <c r="E1548" s="13" t="s">
        <v>3698</v>
      </c>
      <c r="F1548" s="14">
        <v>23.4</v>
      </c>
      <c r="G1548" s="14"/>
      <c r="H1548" s="14"/>
      <c r="I1548" s="14"/>
      <c r="J1548" s="14"/>
      <c r="K1548" s="14"/>
      <c r="L1548" s="14"/>
    </row>
    <row r="1549" spans="1:12" x14ac:dyDescent="0.2">
      <c r="A1549" s="13" t="s">
        <v>1</v>
      </c>
      <c r="B1549" s="13" t="s">
        <v>3645</v>
      </c>
      <c r="C1549" s="13" t="s">
        <v>3646</v>
      </c>
      <c r="D1549" s="13" t="s">
        <v>3699</v>
      </c>
      <c r="E1549" s="13" t="s">
        <v>3700</v>
      </c>
      <c r="F1549" s="14">
        <v>29.856000000000002</v>
      </c>
      <c r="G1549" s="14"/>
      <c r="H1549" s="14"/>
      <c r="I1549" s="14"/>
      <c r="J1549" s="14"/>
      <c r="K1549" s="14"/>
      <c r="L1549" s="14"/>
    </row>
    <row r="1550" spans="1:12" x14ac:dyDescent="0.2">
      <c r="A1550" s="13" t="s">
        <v>1</v>
      </c>
      <c r="B1550" s="13" t="s">
        <v>3645</v>
      </c>
      <c r="C1550" s="13" t="s">
        <v>3646</v>
      </c>
      <c r="D1550" s="13" t="s">
        <v>3701</v>
      </c>
      <c r="E1550" s="13" t="s">
        <v>3702</v>
      </c>
      <c r="F1550" s="14">
        <v>202.41</v>
      </c>
      <c r="G1550" s="14"/>
      <c r="H1550" s="14"/>
      <c r="I1550" s="14"/>
      <c r="J1550" s="14"/>
      <c r="K1550" s="14"/>
      <c r="L1550" s="14"/>
    </row>
    <row r="1551" spans="1:12" x14ac:dyDescent="0.2">
      <c r="A1551" s="13"/>
      <c r="B1551" s="13"/>
      <c r="C1551" s="15" t="s">
        <v>3646</v>
      </c>
      <c r="D1551" s="13"/>
      <c r="E1551" s="13"/>
      <c r="F1551" s="14">
        <v>6716.8979999999992</v>
      </c>
      <c r="G1551" s="14">
        <f>IFERROR(VLOOKUP(C1551,Лист3!A:B,2,0),0)</f>
        <v>75.364419999999996</v>
      </c>
      <c r="H1551" s="14">
        <f>F1551-G1551</f>
        <v>6641.5335799999993</v>
      </c>
      <c r="I1551" s="14">
        <v>58.879309999999997</v>
      </c>
      <c r="J1551" s="14">
        <f>F1551-I1551</f>
        <v>6658.018689999999</v>
      </c>
      <c r="K1551" s="14">
        <f>IFERROR(VLOOKUP(C1551,Лист4!A:B,2,0),0)</f>
        <v>142.50110000000001</v>
      </c>
      <c r="L1551" s="14">
        <f>F1551-K1551</f>
        <v>6574.3968999999988</v>
      </c>
    </row>
    <row r="1552" spans="1:12" x14ac:dyDescent="0.2">
      <c r="A1552" s="13" t="s">
        <v>1</v>
      </c>
      <c r="B1552" s="13" t="s">
        <v>3703</v>
      </c>
      <c r="C1552" s="13" t="s">
        <v>3704</v>
      </c>
      <c r="D1552" s="13" t="s">
        <v>3705</v>
      </c>
      <c r="E1552" s="13" t="s">
        <v>3706</v>
      </c>
      <c r="F1552" s="14">
        <v>98.76</v>
      </c>
      <c r="G1552" s="14"/>
      <c r="H1552" s="14"/>
      <c r="I1552" s="14"/>
      <c r="J1552" s="14"/>
      <c r="K1552" s="14"/>
      <c r="L1552" s="14"/>
    </row>
    <row r="1553" spans="1:12" x14ac:dyDescent="0.2">
      <c r="A1553" s="13" t="s">
        <v>1</v>
      </c>
      <c r="B1553" s="13" t="s">
        <v>3703</v>
      </c>
      <c r="C1553" s="13" t="s">
        <v>3704</v>
      </c>
      <c r="D1553" s="13" t="s">
        <v>3707</v>
      </c>
      <c r="E1553" s="13" t="s">
        <v>3708</v>
      </c>
      <c r="F1553" s="14">
        <v>62.4</v>
      </c>
      <c r="G1553" s="14"/>
      <c r="H1553" s="14"/>
      <c r="I1553" s="14"/>
      <c r="J1553" s="14"/>
      <c r="K1553" s="14"/>
      <c r="L1553" s="14"/>
    </row>
    <row r="1554" spans="1:12" x14ac:dyDescent="0.2">
      <c r="A1554" s="13" t="s">
        <v>1</v>
      </c>
      <c r="B1554" s="13" t="s">
        <v>3703</v>
      </c>
      <c r="C1554" s="13" t="s">
        <v>3704</v>
      </c>
      <c r="D1554" s="13" t="s">
        <v>3709</v>
      </c>
      <c r="E1554" s="13" t="s">
        <v>3710</v>
      </c>
      <c r="F1554" s="14">
        <v>10.103999999999999</v>
      </c>
      <c r="G1554" s="14"/>
      <c r="H1554" s="14"/>
      <c r="I1554" s="14"/>
      <c r="J1554" s="14"/>
      <c r="K1554" s="14"/>
      <c r="L1554" s="14"/>
    </row>
    <row r="1555" spans="1:12" x14ac:dyDescent="0.2">
      <c r="A1555" s="13" t="s">
        <v>1</v>
      </c>
      <c r="B1555" s="13" t="s">
        <v>3703</v>
      </c>
      <c r="C1555" s="13" t="s">
        <v>3704</v>
      </c>
      <c r="D1555" s="13" t="s">
        <v>3711</v>
      </c>
      <c r="E1555" s="13" t="s">
        <v>3712</v>
      </c>
      <c r="F1555" s="14">
        <v>22.68</v>
      </c>
      <c r="G1555" s="14"/>
      <c r="H1555" s="14"/>
      <c r="I1555" s="14"/>
      <c r="J1555" s="14"/>
      <c r="K1555" s="14"/>
      <c r="L1555" s="14"/>
    </row>
    <row r="1556" spans="1:12" x14ac:dyDescent="0.2">
      <c r="A1556" s="13" t="s">
        <v>1</v>
      </c>
      <c r="B1556" s="13" t="s">
        <v>3703</v>
      </c>
      <c r="C1556" s="13" t="s">
        <v>3704</v>
      </c>
      <c r="D1556" s="13" t="s">
        <v>3713</v>
      </c>
      <c r="E1556" s="13" t="s">
        <v>3714</v>
      </c>
      <c r="F1556" s="14">
        <v>54.5</v>
      </c>
      <c r="G1556" s="14"/>
      <c r="H1556" s="14"/>
      <c r="I1556" s="14"/>
      <c r="J1556" s="14"/>
      <c r="K1556" s="14"/>
      <c r="L1556" s="14"/>
    </row>
    <row r="1557" spans="1:12" x14ac:dyDescent="0.2">
      <c r="A1557" s="13" t="s">
        <v>1</v>
      </c>
      <c r="B1557" s="13" t="s">
        <v>3703</v>
      </c>
      <c r="C1557" s="13" t="s">
        <v>3704</v>
      </c>
      <c r="D1557" s="13" t="s">
        <v>3715</v>
      </c>
      <c r="E1557" s="13" t="s">
        <v>3716</v>
      </c>
      <c r="F1557" s="14">
        <v>185.56800000000001</v>
      </c>
      <c r="G1557" s="14"/>
      <c r="H1557" s="14"/>
      <c r="I1557" s="14"/>
      <c r="J1557" s="14"/>
      <c r="K1557" s="14"/>
      <c r="L1557" s="14"/>
    </row>
    <row r="1558" spans="1:12" x14ac:dyDescent="0.2">
      <c r="A1558" s="13" t="s">
        <v>1</v>
      </c>
      <c r="B1558" s="13" t="s">
        <v>3703</v>
      </c>
      <c r="C1558" s="13" t="s">
        <v>3704</v>
      </c>
      <c r="D1558" s="13" t="s">
        <v>3717</v>
      </c>
      <c r="E1558" s="13" t="s">
        <v>3718</v>
      </c>
      <c r="F1558" s="14">
        <v>30.72</v>
      </c>
      <c r="G1558" s="14"/>
      <c r="H1558" s="14"/>
      <c r="I1558" s="14"/>
      <c r="J1558" s="14"/>
      <c r="K1558" s="14"/>
      <c r="L1558" s="14"/>
    </row>
    <row r="1559" spans="1:12" x14ac:dyDescent="0.2">
      <c r="A1559" s="13" t="s">
        <v>1</v>
      </c>
      <c r="B1559" s="13" t="s">
        <v>3703</v>
      </c>
      <c r="C1559" s="13" t="s">
        <v>3704</v>
      </c>
      <c r="D1559" s="13" t="s">
        <v>3719</v>
      </c>
      <c r="E1559" s="13" t="s">
        <v>3720</v>
      </c>
      <c r="F1559" s="14">
        <v>144.26400000000001</v>
      </c>
      <c r="G1559" s="14"/>
      <c r="H1559" s="14"/>
      <c r="I1559" s="14"/>
      <c r="J1559" s="14"/>
      <c r="K1559" s="14"/>
      <c r="L1559" s="14"/>
    </row>
    <row r="1560" spans="1:12" x14ac:dyDescent="0.2">
      <c r="A1560" s="13" t="s">
        <v>1</v>
      </c>
      <c r="B1560" s="13" t="s">
        <v>3703</v>
      </c>
      <c r="C1560" s="13" t="s">
        <v>3704</v>
      </c>
      <c r="D1560" s="13" t="s">
        <v>3721</v>
      </c>
      <c r="E1560" s="13" t="s">
        <v>3722</v>
      </c>
      <c r="F1560" s="14">
        <v>149.88</v>
      </c>
      <c r="G1560" s="14"/>
      <c r="H1560" s="14"/>
      <c r="I1560" s="14"/>
      <c r="J1560" s="14"/>
      <c r="K1560" s="14"/>
      <c r="L1560" s="14"/>
    </row>
    <row r="1561" spans="1:12" x14ac:dyDescent="0.2">
      <c r="A1561" s="13" t="s">
        <v>1</v>
      </c>
      <c r="B1561" s="13" t="s">
        <v>3703</v>
      </c>
      <c r="C1561" s="13" t="s">
        <v>3704</v>
      </c>
      <c r="D1561" s="13" t="s">
        <v>3723</v>
      </c>
      <c r="E1561" s="13" t="s">
        <v>3724</v>
      </c>
      <c r="F1561" s="14">
        <v>192</v>
      </c>
      <c r="G1561" s="14"/>
      <c r="H1561" s="14"/>
      <c r="I1561" s="14"/>
      <c r="J1561" s="14"/>
      <c r="K1561" s="14"/>
      <c r="L1561" s="14"/>
    </row>
    <row r="1562" spans="1:12" x14ac:dyDescent="0.2">
      <c r="A1562" s="13" t="s">
        <v>1</v>
      </c>
      <c r="B1562" s="13" t="s">
        <v>3703</v>
      </c>
      <c r="C1562" s="13" t="s">
        <v>3704</v>
      </c>
      <c r="D1562" s="13" t="s">
        <v>3725</v>
      </c>
      <c r="E1562" s="13" t="s">
        <v>3726</v>
      </c>
      <c r="F1562" s="14">
        <v>52.8</v>
      </c>
      <c r="G1562" s="14"/>
      <c r="H1562" s="14"/>
      <c r="I1562" s="14"/>
      <c r="J1562" s="14"/>
      <c r="K1562" s="14"/>
      <c r="L1562" s="14"/>
    </row>
    <row r="1563" spans="1:12" x14ac:dyDescent="0.2">
      <c r="A1563" s="13" t="s">
        <v>1</v>
      </c>
      <c r="B1563" s="13" t="s">
        <v>3703</v>
      </c>
      <c r="C1563" s="13" t="s">
        <v>3704</v>
      </c>
      <c r="D1563" s="13" t="s">
        <v>3727</v>
      </c>
      <c r="E1563" s="13" t="s">
        <v>3728</v>
      </c>
      <c r="F1563" s="14">
        <v>220.8</v>
      </c>
      <c r="G1563" s="14"/>
      <c r="H1563" s="14"/>
      <c r="I1563" s="14"/>
      <c r="J1563" s="14"/>
      <c r="K1563" s="14"/>
      <c r="L1563" s="14"/>
    </row>
    <row r="1564" spans="1:12" x14ac:dyDescent="0.2">
      <c r="A1564" s="13" t="s">
        <v>1</v>
      </c>
      <c r="B1564" s="13" t="s">
        <v>3703</v>
      </c>
      <c r="C1564" s="13" t="s">
        <v>3704</v>
      </c>
      <c r="D1564" s="13" t="s">
        <v>3729</v>
      </c>
      <c r="E1564" s="13" t="s">
        <v>3730</v>
      </c>
      <c r="F1564" s="14">
        <v>52.8</v>
      </c>
      <c r="G1564" s="14"/>
      <c r="H1564" s="14"/>
      <c r="I1564" s="14"/>
      <c r="J1564" s="14"/>
      <c r="K1564" s="14"/>
      <c r="L1564" s="14"/>
    </row>
    <row r="1565" spans="1:12" x14ac:dyDescent="0.2">
      <c r="A1565" s="13" t="s">
        <v>1</v>
      </c>
      <c r="B1565" s="13" t="s">
        <v>3703</v>
      </c>
      <c r="C1565" s="13" t="s">
        <v>3704</v>
      </c>
      <c r="D1565" s="13" t="s">
        <v>3731</v>
      </c>
      <c r="E1565" s="13" t="s">
        <v>3732</v>
      </c>
      <c r="F1565" s="14">
        <v>240</v>
      </c>
      <c r="G1565" s="14"/>
      <c r="H1565" s="14"/>
      <c r="I1565" s="14"/>
      <c r="J1565" s="14"/>
      <c r="K1565" s="14"/>
      <c r="L1565" s="14"/>
    </row>
    <row r="1566" spans="1:12" x14ac:dyDescent="0.2">
      <c r="A1566" s="13" t="s">
        <v>1</v>
      </c>
      <c r="B1566" s="13" t="s">
        <v>3703</v>
      </c>
      <c r="C1566" s="13" t="s">
        <v>3704</v>
      </c>
      <c r="D1566" s="13" t="s">
        <v>3733</v>
      </c>
      <c r="E1566" s="13" t="s">
        <v>3734</v>
      </c>
      <c r="F1566" s="14">
        <v>35.944000000000003</v>
      </c>
      <c r="G1566" s="14"/>
      <c r="H1566" s="14"/>
      <c r="I1566" s="14"/>
      <c r="J1566" s="14"/>
      <c r="K1566" s="14"/>
      <c r="L1566" s="14"/>
    </row>
    <row r="1567" spans="1:12" x14ac:dyDescent="0.2">
      <c r="A1567" s="13" t="s">
        <v>1</v>
      </c>
      <c r="B1567" s="13" t="s">
        <v>3703</v>
      </c>
      <c r="C1567" s="13" t="s">
        <v>3704</v>
      </c>
      <c r="D1567" s="13" t="s">
        <v>3735</v>
      </c>
      <c r="E1567" s="13" t="s">
        <v>3736</v>
      </c>
      <c r="F1567" s="14">
        <v>500.23200000000003</v>
      </c>
      <c r="G1567" s="14"/>
      <c r="H1567" s="14"/>
      <c r="I1567" s="14"/>
      <c r="J1567" s="14"/>
      <c r="K1567" s="14"/>
      <c r="L1567" s="14"/>
    </row>
    <row r="1568" spans="1:12" x14ac:dyDescent="0.2">
      <c r="A1568" s="13" t="s">
        <v>1</v>
      </c>
      <c r="B1568" s="13" t="s">
        <v>3703</v>
      </c>
      <c r="C1568" s="13" t="s">
        <v>3704</v>
      </c>
      <c r="D1568" s="13" t="s">
        <v>3737</v>
      </c>
      <c r="E1568" s="13" t="s">
        <v>3738</v>
      </c>
      <c r="F1568" s="14">
        <v>103.392</v>
      </c>
      <c r="G1568" s="14"/>
      <c r="H1568" s="14"/>
      <c r="I1568" s="14"/>
      <c r="J1568" s="14"/>
      <c r="K1568" s="14"/>
      <c r="L1568" s="14"/>
    </row>
    <row r="1569" spans="1:12" x14ac:dyDescent="0.2">
      <c r="A1569" s="13" t="s">
        <v>1</v>
      </c>
      <c r="B1569" s="13" t="s">
        <v>3703</v>
      </c>
      <c r="C1569" s="13" t="s">
        <v>3704</v>
      </c>
      <c r="D1569" s="13" t="s">
        <v>3739</v>
      </c>
      <c r="E1569" s="13" t="s">
        <v>3740</v>
      </c>
      <c r="F1569" s="14">
        <v>196.464</v>
      </c>
      <c r="G1569" s="14"/>
      <c r="H1569" s="14"/>
      <c r="I1569" s="14"/>
      <c r="J1569" s="14"/>
      <c r="K1569" s="14"/>
      <c r="L1569" s="14"/>
    </row>
    <row r="1570" spans="1:12" x14ac:dyDescent="0.2">
      <c r="A1570" s="13" t="s">
        <v>1</v>
      </c>
      <c r="B1570" s="13" t="s">
        <v>3703</v>
      </c>
      <c r="C1570" s="13" t="s">
        <v>3704</v>
      </c>
      <c r="D1570" s="13" t="s">
        <v>3741</v>
      </c>
      <c r="E1570" s="13" t="s">
        <v>3742</v>
      </c>
      <c r="F1570" s="14">
        <v>62.4</v>
      </c>
      <c r="G1570" s="14"/>
      <c r="H1570" s="14"/>
      <c r="I1570" s="14"/>
      <c r="J1570" s="14"/>
      <c r="K1570" s="14"/>
      <c r="L1570" s="14"/>
    </row>
    <row r="1571" spans="1:12" x14ac:dyDescent="0.2">
      <c r="A1571" s="13" t="s">
        <v>1</v>
      </c>
      <c r="B1571" s="13" t="s">
        <v>3703</v>
      </c>
      <c r="C1571" s="13" t="s">
        <v>3704</v>
      </c>
      <c r="D1571" s="13" t="s">
        <v>3743</v>
      </c>
      <c r="E1571" s="13" t="s">
        <v>3744</v>
      </c>
      <c r="F1571" s="14">
        <v>384</v>
      </c>
      <c r="G1571" s="14"/>
      <c r="H1571" s="14"/>
      <c r="I1571" s="14"/>
      <c r="J1571" s="14"/>
      <c r="K1571" s="14"/>
      <c r="L1571" s="14"/>
    </row>
    <row r="1572" spans="1:12" x14ac:dyDescent="0.2">
      <c r="A1572" s="13" t="s">
        <v>1</v>
      </c>
      <c r="B1572" s="13" t="s">
        <v>3703</v>
      </c>
      <c r="C1572" s="13" t="s">
        <v>3704</v>
      </c>
      <c r="D1572" s="13" t="s">
        <v>3745</v>
      </c>
      <c r="E1572" s="13" t="s">
        <v>3746</v>
      </c>
      <c r="F1572" s="14">
        <v>118.68</v>
      </c>
      <c r="G1572" s="14"/>
      <c r="H1572" s="14"/>
      <c r="I1572" s="14"/>
      <c r="J1572" s="14"/>
      <c r="K1572" s="14"/>
      <c r="L1572" s="14"/>
    </row>
    <row r="1573" spans="1:12" x14ac:dyDescent="0.2">
      <c r="A1573" s="13" t="s">
        <v>1</v>
      </c>
      <c r="B1573" s="13" t="s">
        <v>3703</v>
      </c>
      <c r="C1573" s="13" t="s">
        <v>3704</v>
      </c>
      <c r="D1573" s="13" t="s">
        <v>3747</v>
      </c>
      <c r="E1573" s="13" t="s">
        <v>3748</v>
      </c>
      <c r="F1573" s="14">
        <v>62.4</v>
      </c>
      <c r="G1573" s="14"/>
      <c r="H1573" s="14"/>
      <c r="I1573" s="14"/>
      <c r="J1573" s="14"/>
      <c r="K1573" s="14"/>
      <c r="L1573" s="14"/>
    </row>
    <row r="1574" spans="1:12" x14ac:dyDescent="0.2">
      <c r="A1574" s="13" t="s">
        <v>1</v>
      </c>
      <c r="B1574" s="13" t="s">
        <v>3703</v>
      </c>
      <c r="C1574" s="13" t="s">
        <v>3704</v>
      </c>
      <c r="D1574" s="13" t="s">
        <v>3749</v>
      </c>
      <c r="E1574" s="13" t="s">
        <v>3750</v>
      </c>
      <c r="F1574" s="14">
        <v>323.54399999999998</v>
      </c>
      <c r="G1574" s="14"/>
      <c r="H1574" s="14"/>
      <c r="I1574" s="14"/>
      <c r="J1574" s="14"/>
      <c r="K1574" s="14"/>
      <c r="L1574" s="14"/>
    </row>
    <row r="1575" spans="1:12" x14ac:dyDescent="0.2">
      <c r="A1575" s="13" t="s">
        <v>1</v>
      </c>
      <c r="B1575" s="13" t="s">
        <v>3703</v>
      </c>
      <c r="C1575" s="13" t="s">
        <v>3704</v>
      </c>
      <c r="D1575" s="13" t="s">
        <v>3751</v>
      </c>
      <c r="E1575" s="13" t="s">
        <v>3752</v>
      </c>
      <c r="F1575" s="14">
        <v>56.664000000000001</v>
      </c>
      <c r="G1575" s="14"/>
      <c r="H1575" s="14"/>
      <c r="I1575" s="14"/>
      <c r="J1575" s="14"/>
      <c r="K1575" s="14"/>
      <c r="L1575" s="14"/>
    </row>
    <row r="1576" spans="1:12" x14ac:dyDescent="0.2">
      <c r="A1576" s="13" t="s">
        <v>1</v>
      </c>
      <c r="B1576" s="13" t="s">
        <v>3703</v>
      </c>
      <c r="C1576" s="13" t="s">
        <v>3704</v>
      </c>
      <c r="D1576" s="13" t="s">
        <v>3753</v>
      </c>
      <c r="E1576" s="13" t="s">
        <v>3754</v>
      </c>
      <c r="F1576" s="14">
        <v>384</v>
      </c>
      <c r="G1576" s="14"/>
      <c r="H1576" s="14"/>
      <c r="I1576" s="14"/>
      <c r="J1576" s="14"/>
      <c r="K1576" s="14"/>
      <c r="L1576" s="14"/>
    </row>
    <row r="1577" spans="1:12" x14ac:dyDescent="0.2">
      <c r="A1577" s="13" t="s">
        <v>1</v>
      </c>
      <c r="B1577" s="13" t="s">
        <v>3703</v>
      </c>
      <c r="C1577" s="13" t="s">
        <v>3704</v>
      </c>
      <c r="D1577" s="13" t="s">
        <v>3755</v>
      </c>
      <c r="E1577" s="13" t="s">
        <v>3756</v>
      </c>
      <c r="F1577" s="14">
        <v>62.4</v>
      </c>
      <c r="G1577" s="14"/>
      <c r="H1577" s="14"/>
      <c r="I1577" s="14"/>
      <c r="J1577" s="14"/>
      <c r="K1577" s="14"/>
      <c r="L1577" s="14"/>
    </row>
    <row r="1578" spans="1:12" x14ac:dyDescent="0.2">
      <c r="A1578" s="13" t="s">
        <v>1</v>
      </c>
      <c r="B1578" s="13" t="s">
        <v>3703</v>
      </c>
      <c r="C1578" s="13" t="s">
        <v>3704</v>
      </c>
      <c r="D1578" s="13" t="s">
        <v>2773</v>
      </c>
      <c r="E1578" s="13" t="s">
        <v>3757</v>
      </c>
      <c r="F1578" s="14">
        <v>108.98399999999999</v>
      </c>
      <c r="G1578" s="14"/>
      <c r="H1578" s="14"/>
      <c r="I1578" s="14"/>
      <c r="J1578" s="14"/>
      <c r="K1578" s="14"/>
      <c r="L1578" s="14"/>
    </row>
    <row r="1579" spans="1:12" x14ac:dyDescent="0.2">
      <c r="A1579" s="13" t="s">
        <v>1</v>
      </c>
      <c r="B1579" s="13" t="s">
        <v>3703</v>
      </c>
      <c r="C1579" s="13" t="s">
        <v>3704</v>
      </c>
      <c r="D1579" s="13" t="s">
        <v>3758</v>
      </c>
      <c r="E1579" s="13" t="s">
        <v>3759</v>
      </c>
      <c r="F1579" s="14">
        <v>96</v>
      </c>
      <c r="G1579" s="14"/>
      <c r="H1579" s="14"/>
      <c r="I1579" s="14"/>
      <c r="J1579" s="14"/>
      <c r="K1579" s="14"/>
      <c r="L1579" s="14"/>
    </row>
    <row r="1580" spans="1:12" x14ac:dyDescent="0.2">
      <c r="A1580" s="13" t="s">
        <v>1</v>
      </c>
      <c r="B1580" s="13" t="s">
        <v>3703</v>
      </c>
      <c r="C1580" s="13" t="s">
        <v>3704</v>
      </c>
      <c r="D1580" s="13" t="s">
        <v>3760</v>
      </c>
      <c r="E1580" s="13" t="s">
        <v>3761</v>
      </c>
      <c r="F1580" s="14">
        <v>255.024</v>
      </c>
      <c r="G1580" s="14"/>
      <c r="H1580" s="14"/>
      <c r="I1580" s="14"/>
      <c r="J1580" s="14"/>
      <c r="K1580" s="14"/>
      <c r="L1580" s="14"/>
    </row>
    <row r="1581" spans="1:12" x14ac:dyDescent="0.2">
      <c r="A1581" s="13" t="s">
        <v>1</v>
      </c>
      <c r="B1581" s="13" t="s">
        <v>3703</v>
      </c>
      <c r="C1581" s="13" t="s">
        <v>3704</v>
      </c>
      <c r="D1581" s="13" t="s">
        <v>3762</v>
      </c>
      <c r="E1581" s="13" t="s">
        <v>3763</v>
      </c>
      <c r="F1581" s="14">
        <v>736.53599999999994</v>
      </c>
      <c r="G1581" s="14"/>
      <c r="H1581" s="14"/>
      <c r="I1581" s="14"/>
      <c r="J1581" s="14"/>
      <c r="K1581" s="14"/>
      <c r="L1581" s="14"/>
    </row>
    <row r="1582" spans="1:12" x14ac:dyDescent="0.2">
      <c r="A1582" s="13" t="s">
        <v>1</v>
      </c>
      <c r="B1582" s="13" t="s">
        <v>3703</v>
      </c>
      <c r="C1582" s="13" t="s">
        <v>3704</v>
      </c>
      <c r="D1582" s="13" t="s">
        <v>3764</v>
      </c>
      <c r="E1582" s="13" t="s">
        <v>3765</v>
      </c>
      <c r="F1582" s="14">
        <v>1040.6400000000001</v>
      </c>
      <c r="G1582" s="14"/>
      <c r="H1582" s="14"/>
      <c r="I1582" s="14"/>
      <c r="J1582" s="14"/>
      <c r="K1582" s="14"/>
      <c r="L1582" s="14"/>
    </row>
    <row r="1583" spans="1:12" x14ac:dyDescent="0.2">
      <c r="A1583" s="13" t="s">
        <v>1</v>
      </c>
      <c r="B1583" s="13" t="s">
        <v>3703</v>
      </c>
      <c r="C1583" s="13" t="s">
        <v>3704</v>
      </c>
      <c r="D1583" s="13" t="s">
        <v>3766</v>
      </c>
      <c r="E1583" s="13" t="s">
        <v>3767</v>
      </c>
      <c r="F1583" s="14">
        <v>534.96</v>
      </c>
      <c r="G1583" s="14"/>
      <c r="H1583" s="14"/>
      <c r="I1583" s="14"/>
      <c r="J1583" s="14"/>
      <c r="K1583" s="14"/>
      <c r="L1583" s="14"/>
    </row>
    <row r="1584" spans="1:12" x14ac:dyDescent="0.2">
      <c r="A1584" s="13" t="s">
        <v>1</v>
      </c>
      <c r="B1584" s="13" t="s">
        <v>3703</v>
      </c>
      <c r="C1584" s="13" t="s">
        <v>3704</v>
      </c>
      <c r="D1584" s="13" t="s">
        <v>3768</v>
      </c>
      <c r="E1584" s="13" t="s">
        <v>3769</v>
      </c>
      <c r="F1584" s="14">
        <v>67.2</v>
      </c>
      <c r="G1584" s="14"/>
      <c r="H1584" s="14"/>
      <c r="I1584" s="14"/>
      <c r="J1584" s="14"/>
      <c r="K1584" s="14"/>
      <c r="L1584" s="14"/>
    </row>
    <row r="1585" spans="1:12" x14ac:dyDescent="0.2">
      <c r="A1585" s="13" t="s">
        <v>1</v>
      </c>
      <c r="B1585" s="13" t="s">
        <v>3703</v>
      </c>
      <c r="C1585" s="13" t="s">
        <v>3704</v>
      </c>
      <c r="D1585" s="13" t="s">
        <v>3770</v>
      </c>
      <c r="E1585" s="13" t="s">
        <v>3771</v>
      </c>
      <c r="F1585" s="14">
        <v>346.99200000000002</v>
      </c>
      <c r="G1585" s="14"/>
      <c r="H1585" s="14"/>
      <c r="I1585" s="14"/>
      <c r="J1585" s="14"/>
      <c r="K1585" s="14"/>
      <c r="L1585" s="14"/>
    </row>
    <row r="1586" spans="1:12" x14ac:dyDescent="0.2">
      <c r="A1586" s="13" t="s">
        <v>1</v>
      </c>
      <c r="B1586" s="13" t="s">
        <v>3703</v>
      </c>
      <c r="C1586" s="13" t="s">
        <v>3704</v>
      </c>
      <c r="D1586" s="13" t="s">
        <v>3772</v>
      </c>
      <c r="E1586" s="13" t="s">
        <v>3773</v>
      </c>
      <c r="F1586" s="14">
        <v>155.952</v>
      </c>
      <c r="G1586" s="14"/>
      <c r="H1586" s="14"/>
      <c r="I1586" s="14"/>
      <c r="J1586" s="14"/>
      <c r="K1586" s="14"/>
      <c r="L1586" s="14"/>
    </row>
    <row r="1587" spans="1:12" x14ac:dyDescent="0.2">
      <c r="A1587" s="13" t="s">
        <v>1</v>
      </c>
      <c r="B1587" s="13" t="s">
        <v>3703</v>
      </c>
      <c r="C1587" s="13" t="s">
        <v>3704</v>
      </c>
      <c r="D1587" s="13" t="s">
        <v>3774</v>
      </c>
      <c r="E1587" s="13" t="s">
        <v>3775</v>
      </c>
      <c r="F1587" s="14">
        <v>127.824</v>
      </c>
      <c r="G1587" s="14"/>
      <c r="H1587" s="14"/>
      <c r="I1587" s="14"/>
      <c r="J1587" s="14"/>
      <c r="K1587" s="14"/>
      <c r="L1587" s="14"/>
    </row>
    <row r="1588" spans="1:12" x14ac:dyDescent="0.2">
      <c r="A1588" s="13" t="s">
        <v>1</v>
      </c>
      <c r="B1588" s="13" t="s">
        <v>3703</v>
      </c>
      <c r="C1588" s="13" t="s">
        <v>3704</v>
      </c>
      <c r="D1588" s="13" t="s">
        <v>3776</v>
      </c>
      <c r="E1588" s="13" t="s">
        <v>3777</v>
      </c>
      <c r="F1588" s="14">
        <v>103.65600000000001</v>
      </c>
      <c r="G1588" s="14"/>
      <c r="H1588" s="14"/>
      <c r="I1588" s="14"/>
      <c r="J1588" s="14"/>
      <c r="K1588" s="14"/>
      <c r="L1588" s="14"/>
    </row>
    <row r="1589" spans="1:12" x14ac:dyDescent="0.2">
      <c r="A1589" s="13" t="s">
        <v>1</v>
      </c>
      <c r="B1589" s="13" t="s">
        <v>3703</v>
      </c>
      <c r="C1589" s="13" t="s">
        <v>3704</v>
      </c>
      <c r="D1589" s="13" t="s">
        <v>3778</v>
      </c>
      <c r="E1589" s="13" t="s">
        <v>3779</v>
      </c>
      <c r="F1589" s="14">
        <v>53.4</v>
      </c>
      <c r="G1589" s="14"/>
      <c r="H1589" s="14"/>
      <c r="I1589" s="14"/>
      <c r="J1589" s="14"/>
      <c r="K1589" s="14"/>
      <c r="L1589" s="14"/>
    </row>
    <row r="1590" spans="1:12" x14ac:dyDescent="0.2">
      <c r="A1590" s="13" t="s">
        <v>1</v>
      </c>
      <c r="B1590" s="13" t="s">
        <v>3703</v>
      </c>
      <c r="C1590" s="13" t="s">
        <v>3704</v>
      </c>
      <c r="D1590" s="13" t="s">
        <v>3780</v>
      </c>
      <c r="E1590" s="13" t="s">
        <v>3781</v>
      </c>
      <c r="F1590" s="14">
        <v>129.33600000000001</v>
      </c>
      <c r="G1590" s="14"/>
      <c r="H1590" s="14"/>
      <c r="I1590" s="14"/>
      <c r="J1590" s="14"/>
      <c r="K1590" s="14"/>
      <c r="L1590" s="14"/>
    </row>
    <row r="1591" spans="1:12" x14ac:dyDescent="0.2">
      <c r="A1591" s="13" t="s">
        <v>1</v>
      </c>
      <c r="B1591" s="13" t="s">
        <v>3703</v>
      </c>
      <c r="C1591" s="13" t="s">
        <v>3704</v>
      </c>
      <c r="D1591" s="13" t="s">
        <v>3782</v>
      </c>
      <c r="E1591" s="13" t="s">
        <v>3783</v>
      </c>
      <c r="F1591" s="14">
        <v>62.4</v>
      </c>
      <c r="G1591" s="14"/>
      <c r="H1591" s="14"/>
      <c r="I1591" s="14"/>
      <c r="J1591" s="14"/>
      <c r="K1591" s="14"/>
      <c r="L1591" s="14"/>
    </row>
    <row r="1592" spans="1:12" x14ac:dyDescent="0.2">
      <c r="A1592" s="13" t="s">
        <v>1</v>
      </c>
      <c r="B1592" s="13" t="s">
        <v>3703</v>
      </c>
      <c r="C1592" s="13" t="s">
        <v>3704</v>
      </c>
      <c r="D1592" s="13" t="s">
        <v>3784</v>
      </c>
      <c r="E1592" s="13" t="s">
        <v>3785</v>
      </c>
      <c r="F1592" s="14">
        <v>62.4</v>
      </c>
      <c r="G1592" s="14"/>
      <c r="H1592" s="14"/>
      <c r="I1592" s="14"/>
      <c r="J1592" s="14"/>
      <c r="K1592" s="14"/>
      <c r="L1592" s="14"/>
    </row>
    <row r="1593" spans="1:12" x14ac:dyDescent="0.2">
      <c r="A1593" s="13" t="s">
        <v>1</v>
      </c>
      <c r="B1593" s="13" t="s">
        <v>3703</v>
      </c>
      <c r="C1593" s="13" t="s">
        <v>3704</v>
      </c>
      <c r="D1593" s="13" t="s">
        <v>3786</v>
      </c>
      <c r="E1593" s="13" t="s">
        <v>3787</v>
      </c>
      <c r="F1593" s="14">
        <v>146.76</v>
      </c>
      <c r="G1593" s="14"/>
      <c r="H1593" s="14"/>
      <c r="I1593" s="14"/>
      <c r="J1593" s="14"/>
      <c r="K1593" s="14"/>
      <c r="L1593" s="14"/>
    </row>
    <row r="1594" spans="1:12" x14ac:dyDescent="0.2">
      <c r="A1594" s="13" t="s">
        <v>1</v>
      </c>
      <c r="B1594" s="13" t="s">
        <v>3703</v>
      </c>
      <c r="C1594" s="13" t="s">
        <v>3704</v>
      </c>
      <c r="D1594" s="13" t="s">
        <v>3788</v>
      </c>
      <c r="E1594" s="13" t="s">
        <v>3789</v>
      </c>
      <c r="F1594" s="14">
        <v>258.38400000000001</v>
      </c>
      <c r="G1594" s="14"/>
      <c r="H1594" s="14"/>
      <c r="I1594" s="14"/>
      <c r="J1594" s="14"/>
      <c r="K1594" s="14"/>
      <c r="L1594" s="14"/>
    </row>
    <row r="1595" spans="1:12" x14ac:dyDescent="0.2">
      <c r="A1595" s="13" t="s">
        <v>1</v>
      </c>
      <c r="B1595" s="13" t="s">
        <v>3703</v>
      </c>
      <c r="C1595" s="13" t="s">
        <v>3704</v>
      </c>
      <c r="D1595" s="13" t="s">
        <v>3790</v>
      </c>
      <c r="E1595" s="13" t="s">
        <v>3791</v>
      </c>
      <c r="F1595" s="14">
        <v>61.295999999999999</v>
      </c>
      <c r="G1595" s="14"/>
      <c r="H1595" s="14"/>
      <c r="I1595" s="14"/>
      <c r="J1595" s="14"/>
      <c r="K1595" s="14"/>
      <c r="L1595" s="14"/>
    </row>
    <row r="1596" spans="1:12" x14ac:dyDescent="0.2">
      <c r="A1596" s="13" t="s">
        <v>1</v>
      </c>
      <c r="B1596" s="13" t="s">
        <v>3703</v>
      </c>
      <c r="C1596" s="13" t="s">
        <v>3704</v>
      </c>
      <c r="D1596" s="13" t="s">
        <v>3792</v>
      </c>
      <c r="E1596" s="13" t="s">
        <v>3793</v>
      </c>
      <c r="F1596" s="14">
        <v>123.57599999999999</v>
      </c>
      <c r="G1596" s="14"/>
      <c r="H1596" s="14"/>
      <c r="I1596" s="14"/>
      <c r="J1596" s="14"/>
      <c r="K1596" s="14"/>
      <c r="L1596" s="14"/>
    </row>
    <row r="1597" spans="1:12" x14ac:dyDescent="0.2">
      <c r="A1597" s="13" t="s">
        <v>1</v>
      </c>
      <c r="B1597" s="13" t="s">
        <v>3703</v>
      </c>
      <c r="C1597" s="13" t="s">
        <v>3704</v>
      </c>
      <c r="D1597" s="13" t="s">
        <v>3794</v>
      </c>
      <c r="E1597" s="13" t="s">
        <v>3795</v>
      </c>
      <c r="F1597" s="14">
        <v>62.4</v>
      </c>
      <c r="G1597" s="14"/>
      <c r="H1597" s="14"/>
      <c r="I1597" s="14"/>
      <c r="J1597" s="14"/>
      <c r="K1597" s="14"/>
      <c r="L1597" s="14"/>
    </row>
    <row r="1598" spans="1:12" x14ac:dyDescent="0.2">
      <c r="A1598" s="13" t="s">
        <v>1</v>
      </c>
      <c r="B1598" s="13" t="s">
        <v>3703</v>
      </c>
      <c r="C1598" s="13" t="s">
        <v>3704</v>
      </c>
      <c r="D1598" s="13" t="s">
        <v>3796</v>
      </c>
      <c r="E1598" s="13" t="s">
        <v>3797</v>
      </c>
      <c r="F1598" s="14">
        <v>98.063999999999993</v>
      </c>
      <c r="G1598" s="14"/>
      <c r="H1598" s="14"/>
      <c r="I1598" s="14"/>
      <c r="J1598" s="14"/>
      <c r="K1598" s="14"/>
      <c r="L1598" s="14"/>
    </row>
    <row r="1599" spans="1:12" x14ac:dyDescent="0.2">
      <c r="A1599" s="13" t="s">
        <v>1</v>
      </c>
      <c r="B1599" s="13" t="s">
        <v>3703</v>
      </c>
      <c r="C1599" s="13" t="s">
        <v>3704</v>
      </c>
      <c r="D1599" s="13" t="s">
        <v>3798</v>
      </c>
      <c r="E1599" s="13" t="s">
        <v>3799</v>
      </c>
      <c r="F1599" s="14">
        <v>104.976</v>
      </c>
      <c r="G1599" s="14"/>
      <c r="H1599" s="14"/>
      <c r="I1599" s="14"/>
      <c r="J1599" s="14"/>
      <c r="K1599" s="14"/>
      <c r="L1599" s="14"/>
    </row>
    <row r="1600" spans="1:12" x14ac:dyDescent="0.2">
      <c r="A1600" s="13" t="s">
        <v>1</v>
      </c>
      <c r="B1600" s="13" t="s">
        <v>3703</v>
      </c>
      <c r="C1600" s="13" t="s">
        <v>3704</v>
      </c>
      <c r="D1600" s="13" t="s">
        <v>3800</v>
      </c>
      <c r="E1600" s="13" t="s">
        <v>3801</v>
      </c>
      <c r="F1600" s="14">
        <v>773.952</v>
      </c>
      <c r="G1600" s="14"/>
      <c r="H1600" s="14"/>
      <c r="I1600" s="14"/>
      <c r="J1600" s="14"/>
      <c r="K1600" s="14"/>
      <c r="L1600" s="14"/>
    </row>
    <row r="1601" spans="1:12" x14ac:dyDescent="0.2">
      <c r="A1601" s="13" t="s">
        <v>1</v>
      </c>
      <c r="B1601" s="13" t="s">
        <v>3703</v>
      </c>
      <c r="C1601" s="13" t="s">
        <v>3704</v>
      </c>
      <c r="D1601" s="13" t="s">
        <v>3802</v>
      </c>
      <c r="E1601" s="13" t="s">
        <v>3803</v>
      </c>
      <c r="F1601" s="14">
        <v>614.71199999999999</v>
      </c>
      <c r="G1601" s="14"/>
      <c r="H1601" s="14"/>
      <c r="I1601" s="14"/>
      <c r="J1601" s="14"/>
      <c r="K1601" s="14"/>
      <c r="L1601" s="14"/>
    </row>
    <row r="1602" spans="1:12" x14ac:dyDescent="0.2">
      <c r="A1602" s="13" t="s">
        <v>1</v>
      </c>
      <c r="B1602" s="13" t="s">
        <v>3703</v>
      </c>
      <c r="C1602" s="13" t="s">
        <v>3704</v>
      </c>
      <c r="D1602" s="13" t="s">
        <v>3804</v>
      </c>
      <c r="E1602" s="13" t="s">
        <v>3805</v>
      </c>
      <c r="F1602" s="14">
        <v>237.52799999999999</v>
      </c>
      <c r="G1602" s="14"/>
      <c r="H1602" s="14"/>
      <c r="I1602" s="14"/>
      <c r="J1602" s="14"/>
      <c r="K1602" s="14"/>
      <c r="L1602" s="14"/>
    </row>
    <row r="1603" spans="1:12" x14ac:dyDescent="0.2">
      <c r="A1603" s="13" t="s">
        <v>1</v>
      </c>
      <c r="B1603" s="13" t="s">
        <v>3703</v>
      </c>
      <c r="C1603" s="13" t="s">
        <v>3704</v>
      </c>
      <c r="D1603" s="13" t="s">
        <v>3806</v>
      </c>
      <c r="E1603" s="13" t="s">
        <v>3807</v>
      </c>
      <c r="F1603" s="14">
        <v>687.96</v>
      </c>
      <c r="G1603" s="14"/>
      <c r="H1603" s="14"/>
      <c r="I1603" s="14"/>
      <c r="J1603" s="14"/>
      <c r="K1603" s="14"/>
      <c r="L1603" s="14"/>
    </row>
    <row r="1604" spans="1:12" x14ac:dyDescent="0.2">
      <c r="A1604" s="13" t="s">
        <v>1</v>
      </c>
      <c r="B1604" s="13" t="s">
        <v>3703</v>
      </c>
      <c r="C1604" s="13" t="s">
        <v>3704</v>
      </c>
      <c r="D1604" s="13" t="s">
        <v>3808</v>
      </c>
      <c r="E1604" s="13" t="s">
        <v>3809</v>
      </c>
      <c r="F1604" s="14">
        <v>965.54399999999998</v>
      </c>
      <c r="G1604" s="14"/>
      <c r="H1604" s="14"/>
      <c r="I1604" s="14"/>
      <c r="J1604" s="14"/>
      <c r="K1604" s="14"/>
      <c r="L1604" s="14"/>
    </row>
    <row r="1605" spans="1:12" x14ac:dyDescent="0.2">
      <c r="A1605" s="13" t="s">
        <v>1</v>
      </c>
      <c r="B1605" s="13" t="s">
        <v>3703</v>
      </c>
      <c r="C1605" s="13" t="s">
        <v>3704</v>
      </c>
      <c r="D1605" s="13" t="s">
        <v>3810</v>
      </c>
      <c r="E1605" s="13" t="s">
        <v>3811</v>
      </c>
      <c r="F1605" s="14">
        <v>1525.5119999999999</v>
      </c>
      <c r="G1605" s="14"/>
      <c r="H1605" s="14"/>
      <c r="I1605" s="14"/>
      <c r="J1605" s="14"/>
      <c r="K1605" s="14"/>
      <c r="L1605" s="14"/>
    </row>
    <row r="1606" spans="1:12" x14ac:dyDescent="0.2">
      <c r="A1606" s="13" t="s">
        <v>1</v>
      </c>
      <c r="B1606" s="13" t="s">
        <v>3703</v>
      </c>
      <c r="C1606" s="13" t="s">
        <v>3704</v>
      </c>
      <c r="D1606" s="13" t="s">
        <v>3812</v>
      </c>
      <c r="E1606" s="13" t="s">
        <v>3813</v>
      </c>
      <c r="F1606" s="14">
        <v>768</v>
      </c>
      <c r="G1606" s="14"/>
      <c r="H1606" s="14"/>
      <c r="I1606" s="14"/>
      <c r="J1606" s="14"/>
      <c r="K1606" s="14"/>
      <c r="L1606" s="14"/>
    </row>
    <row r="1607" spans="1:12" x14ac:dyDescent="0.2">
      <c r="A1607" s="13" t="s">
        <v>1</v>
      </c>
      <c r="B1607" s="13" t="s">
        <v>3703</v>
      </c>
      <c r="C1607" s="13" t="s">
        <v>3704</v>
      </c>
      <c r="D1607" s="13" t="s">
        <v>3814</v>
      </c>
      <c r="E1607" s="13" t="s">
        <v>3815</v>
      </c>
      <c r="F1607" s="14">
        <v>142.87200000000001</v>
      </c>
      <c r="G1607" s="14"/>
      <c r="H1607" s="14"/>
      <c r="I1607" s="14"/>
      <c r="J1607" s="14"/>
      <c r="K1607" s="14"/>
      <c r="L1607" s="14"/>
    </row>
    <row r="1608" spans="1:12" x14ac:dyDescent="0.2">
      <c r="A1608" s="13" t="s">
        <v>1</v>
      </c>
      <c r="B1608" s="13" t="s">
        <v>3703</v>
      </c>
      <c r="C1608" s="13" t="s">
        <v>3704</v>
      </c>
      <c r="D1608" s="13" t="s">
        <v>3816</v>
      </c>
      <c r="E1608" s="13" t="s">
        <v>3817</v>
      </c>
      <c r="F1608" s="14">
        <v>96</v>
      </c>
      <c r="G1608" s="14"/>
      <c r="H1608" s="14"/>
      <c r="I1608" s="14"/>
      <c r="J1608" s="14"/>
      <c r="K1608" s="14"/>
      <c r="L1608" s="14"/>
    </row>
    <row r="1609" spans="1:12" x14ac:dyDescent="0.2">
      <c r="A1609" s="13" t="s">
        <v>1</v>
      </c>
      <c r="B1609" s="13" t="s">
        <v>3703</v>
      </c>
      <c r="C1609" s="13" t="s">
        <v>3704</v>
      </c>
      <c r="D1609" s="13" t="s">
        <v>3818</v>
      </c>
      <c r="E1609" s="13" t="s">
        <v>3819</v>
      </c>
      <c r="F1609" s="14">
        <v>78.528000000000006</v>
      </c>
      <c r="G1609" s="14"/>
      <c r="H1609" s="14"/>
      <c r="I1609" s="14"/>
      <c r="J1609" s="14"/>
      <c r="K1609" s="14"/>
      <c r="L1609" s="14"/>
    </row>
    <row r="1610" spans="1:12" x14ac:dyDescent="0.2">
      <c r="A1610" s="13" t="s">
        <v>1</v>
      </c>
      <c r="B1610" s="13" t="s">
        <v>3703</v>
      </c>
      <c r="C1610" s="13" t="s">
        <v>3704</v>
      </c>
      <c r="D1610" s="13" t="s">
        <v>3820</v>
      </c>
      <c r="E1610" s="13" t="s">
        <v>3821</v>
      </c>
      <c r="F1610" s="14">
        <v>62.4</v>
      </c>
      <c r="G1610" s="14"/>
      <c r="H1610" s="14"/>
      <c r="I1610" s="14"/>
      <c r="J1610" s="14"/>
      <c r="K1610" s="14"/>
      <c r="L1610" s="14"/>
    </row>
    <row r="1611" spans="1:12" x14ac:dyDescent="0.2">
      <c r="A1611" s="13" t="s">
        <v>1</v>
      </c>
      <c r="B1611" s="13" t="s">
        <v>3703</v>
      </c>
      <c r="C1611" s="13" t="s">
        <v>3704</v>
      </c>
      <c r="D1611" s="13" t="s">
        <v>3822</v>
      </c>
      <c r="E1611" s="13" t="s">
        <v>3823</v>
      </c>
      <c r="F1611" s="14">
        <v>57.384</v>
      </c>
      <c r="G1611" s="14"/>
      <c r="H1611" s="14"/>
      <c r="I1611" s="14"/>
      <c r="J1611" s="14"/>
      <c r="K1611" s="14"/>
      <c r="L1611" s="14"/>
    </row>
    <row r="1612" spans="1:12" x14ac:dyDescent="0.2">
      <c r="A1612" s="13" t="s">
        <v>1</v>
      </c>
      <c r="B1612" s="13" t="s">
        <v>3703</v>
      </c>
      <c r="C1612" s="13" t="s">
        <v>3704</v>
      </c>
      <c r="D1612" s="13" t="s">
        <v>3824</v>
      </c>
      <c r="E1612" s="13" t="s">
        <v>3825</v>
      </c>
      <c r="F1612" s="14">
        <v>96</v>
      </c>
      <c r="G1612" s="14"/>
      <c r="H1612" s="14"/>
      <c r="I1612" s="14"/>
      <c r="J1612" s="14"/>
      <c r="K1612" s="14"/>
      <c r="L1612" s="14"/>
    </row>
    <row r="1613" spans="1:12" x14ac:dyDescent="0.2">
      <c r="A1613" s="13" t="s">
        <v>1</v>
      </c>
      <c r="B1613" s="13" t="s">
        <v>3703</v>
      </c>
      <c r="C1613" s="13" t="s">
        <v>3704</v>
      </c>
      <c r="D1613" s="13" t="s">
        <v>3826</v>
      </c>
      <c r="E1613" s="13" t="s">
        <v>3827</v>
      </c>
      <c r="F1613" s="14">
        <v>62.4</v>
      </c>
      <c r="G1613" s="14"/>
      <c r="H1613" s="14"/>
      <c r="I1613" s="14"/>
      <c r="J1613" s="14"/>
      <c r="K1613" s="14"/>
      <c r="L1613" s="14"/>
    </row>
    <row r="1614" spans="1:12" x14ac:dyDescent="0.2">
      <c r="A1614" s="13" t="s">
        <v>1</v>
      </c>
      <c r="B1614" s="13" t="s">
        <v>3703</v>
      </c>
      <c r="C1614" s="13" t="s">
        <v>3704</v>
      </c>
      <c r="D1614" s="13" t="s">
        <v>3828</v>
      </c>
      <c r="E1614" s="13" t="s">
        <v>3829</v>
      </c>
      <c r="F1614" s="14">
        <v>219.36</v>
      </c>
      <c r="G1614" s="14"/>
      <c r="H1614" s="14"/>
      <c r="I1614" s="14"/>
      <c r="J1614" s="14"/>
      <c r="K1614" s="14"/>
      <c r="L1614" s="14"/>
    </row>
    <row r="1615" spans="1:12" x14ac:dyDescent="0.2">
      <c r="A1615" s="13"/>
      <c r="B1615" s="13"/>
      <c r="C1615" s="15" t="s">
        <v>3704</v>
      </c>
      <c r="D1615" s="13"/>
      <c r="E1615" s="13"/>
      <c r="F1615" s="14">
        <v>14932.308000000001</v>
      </c>
      <c r="G1615" s="14">
        <f>IFERROR(VLOOKUP(C1615,Лист3!A:B,2,0),0)</f>
        <v>42.631709999999998</v>
      </c>
      <c r="H1615" s="14">
        <f>F1615-G1615</f>
        <v>14889.676290000001</v>
      </c>
      <c r="I1615" s="14">
        <v>0.1</v>
      </c>
      <c r="J1615" s="14">
        <f>F1615-I1615</f>
        <v>14932.208000000001</v>
      </c>
      <c r="K1615" s="14">
        <f>IFERROR(VLOOKUP(C1615,Лист4!A:B,2,0),0)</f>
        <v>132.74852999999999</v>
      </c>
      <c r="L1615" s="14">
        <f>F1615-K1615</f>
        <v>14799.55947</v>
      </c>
    </row>
    <row r="1616" spans="1:12" x14ac:dyDescent="0.2">
      <c r="A1616" s="13" t="s">
        <v>1</v>
      </c>
      <c r="B1616" s="13" t="s">
        <v>3834</v>
      </c>
      <c r="C1616" s="13" t="s">
        <v>3835</v>
      </c>
      <c r="D1616" s="13" t="s">
        <v>3836</v>
      </c>
      <c r="E1616" s="13" t="s">
        <v>3837</v>
      </c>
      <c r="F1616" s="14">
        <v>384.66300000000001</v>
      </c>
      <c r="G1616" s="14"/>
      <c r="H1616" s="14"/>
      <c r="I1616" s="14"/>
      <c r="J1616" s="14"/>
      <c r="K1616" s="14"/>
      <c r="L1616" s="14"/>
    </row>
    <row r="1617" spans="1:12" x14ac:dyDescent="0.2">
      <c r="A1617" s="13" t="s">
        <v>1</v>
      </c>
      <c r="B1617" s="13" t="s">
        <v>3834</v>
      </c>
      <c r="C1617" s="13" t="s">
        <v>3835</v>
      </c>
      <c r="D1617" s="13" t="s">
        <v>3838</v>
      </c>
      <c r="E1617" s="13" t="s">
        <v>3839</v>
      </c>
      <c r="F1617" s="14">
        <v>213.81399999999999</v>
      </c>
      <c r="G1617" s="14"/>
      <c r="H1617" s="14"/>
      <c r="I1617" s="14"/>
      <c r="J1617" s="14"/>
      <c r="K1617" s="14"/>
      <c r="L1617" s="14"/>
    </row>
    <row r="1618" spans="1:12" x14ac:dyDescent="0.2">
      <c r="A1618" s="13" t="s">
        <v>1</v>
      </c>
      <c r="B1618" s="13" t="s">
        <v>3834</v>
      </c>
      <c r="C1618" s="13" t="s">
        <v>3835</v>
      </c>
      <c r="D1618" s="13" t="s">
        <v>3840</v>
      </c>
      <c r="E1618" s="13" t="s">
        <v>3841</v>
      </c>
      <c r="F1618" s="14">
        <v>65.33</v>
      </c>
      <c r="G1618" s="14"/>
      <c r="H1618" s="14"/>
      <c r="I1618" s="14"/>
      <c r="J1618" s="14"/>
      <c r="K1618" s="14"/>
      <c r="L1618" s="14"/>
    </row>
    <row r="1619" spans="1:12" x14ac:dyDescent="0.2">
      <c r="A1619" s="13" t="s">
        <v>1</v>
      </c>
      <c r="B1619" s="13" t="s">
        <v>3834</v>
      </c>
      <c r="C1619" s="13" t="s">
        <v>3835</v>
      </c>
      <c r="D1619" s="13" t="s">
        <v>3842</v>
      </c>
      <c r="E1619" s="13" t="s">
        <v>3843</v>
      </c>
      <c r="F1619" s="14">
        <v>138.15100000000001</v>
      </c>
      <c r="G1619" s="14"/>
      <c r="H1619" s="14"/>
      <c r="I1619" s="14"/>
      <c r="J1619" s="14"/>
      <c r="K1619" s="14"/>
      <c r="L1619" s="14"/>
    </row>
    <row r="1620" spans="1:12" x14ac:dyDescent="0.2">
      <c r="A1620" s="13" t="s">
        <v>1</v>
      </c>
      <c r="B1620" s="13" t="s">
        <v>3834</v>
      </c>
      <c r="C1620" s="13" t="s">
        <v>3835</v>
      </c>
      <c r="D1620" s="13" t="s">
        <v>3844</v>
      </c>
      <c r="E1620" s="13" t="s">
        <v>3845</v>
      </c>
      <c r="F1620" s="14">
        <v>74.024000000000001</v>
      </c>
      <c r="G1620" s="14"/>
      <c r="H1620" s="14"/>
      <c r="I1620" s="14"/>
      <c r="J1620" s="14"/>
      <c r="K1620" s="14"/>
      <c r="L1620" s="14"/>
    </row>
    <row r="1621" spans="1:12" x14ac:dyDescent="0.2">
      <c r="A1621" s="13" t="s">
        <v>1</v>
      </c>
      <c r="B1621" s="13" t="s">
        <v>3834</v>
      </c>
      <c r="C1621" s="13" t="s">
        <v>3835</v>
      </c>
      <c r="D1621" s="13" t="s">
        <v>3846</v>
      </c>
      <c r="E1621" s="13" t="s">
        <v>3847</v>
      </c>
      <c r="F1621" s="14">
        <v>67.802999999999997</v>
      </c>
      <c r="G1621" s="14"/>
      <c r="H1621" s="14"/>
      <c r="I1621" s="14"/>
      <c r="J1621" s="14"/>
      <c r="K1621" s="14"/>
      <c r="L1621" s="14"/>
    </row>
    <row r="1622" spans="1:12" x14ac:dyDescent="0.2">
      <c r="A1622" s="13" t="s">
        <v>1</v>
      </c>
      <c r="B1622" s="13" t="s">
        <v>3834</v>
      </c>
      <c r="C1622" s="13" t="s">
        <v>3835</v>
      </c>
      <c r="D1622" s="13" t="s">
        <v>3848</v>
      </c>
      <c r="E1622" s="13" t="s">
        <v>3849</v>
      </c>
      <c r="F1622" s="14">
        <v>63.488999999999997</v>
      </c>
      <c r="G1622" s="14"/>
      <c r="H1622" s="14"/>
      <c r="I1622" s="14"/>
      <c r="J1622" s="14"/>
      <c r="K1622" s="14"/>
      <c r="L1622" s="14"/>
    </row>
    <row r="1623" spans="1:12" x14ac:dyDescent="0.2">
      <c r="A1623" s="13" t="s">
        <v>1</v>
      </c>
      <c r="B1623" s="13" t="s">
        <v>3834</v>
      </c>
      <c r="C1623" s="13" t="s">
        <v>3835</v>
      </c>
      <c r="D1623" s="13" t="s">
        <v>3850</v>
      </c>
      <c r="E1623" s="13" t="s">
        <v>3851</v>
      </c>
      <c r="F1623" s="14">
        <v>89.406999999999996</v>
      </c>
      <c r="G1623" s="14"/>
      <c r="H1623" s="14"/>
      <c r="I1623" s="14"/>
      <c r="J1623" s="14"/>
      <c r="K1623" s="14"/>
      <c r="L1623" s="14"/>
    </row>
    <row r="1624" spans="1:12" x14ac:dyDescent="0.2">
      <c r="A1624" s="13" t="s">
        <v>1</v>
      </c>
      <c r="B1624" s="13" t="s">
        <v>3834</v>
      </c>
      <c r="C1624" s="13" t="s">
        <v>3835</v>
      </c>
      <c r="D1624" s="13" t="s">
        <v>3852</v>
      </c>
      <c r="E1624" s="13" t="s">
        <v>3853</v>
      </c>
      <c r="F1624" s="14">
        <v>45.728999999999999</v>
      </c>
      <c r="G1624" s="14"/>
      <c r="H1624" s="14"/>
      <c r="I1624" s="14"/>
      <c r="J1624" s="14"/>
      <c r="K1624" s="14"/>
      <c r="L1624" s="14"/>
    </row>
    <row r="1625" spans="1:12" x14ac:dyDescent="0.2">
      <c r="A1625" s="13" t="s">
        <v>1</v>
      </c>
      <c r="B1625" s="13" t="s">
        <v>3834</v>
      </c>
      <c r="C1625" s="13" t="s">
        <v>3835</v>
      </c>
      <c r="D1625" s="13" t="s">
        <v>3854</v>
      </c>
      <c r="E1625" s="13" t="s">
        <v>3855</v>
      </c>
      <c r="F1625" s="14">
        <v>48.973999999999997</v>
      </c>
      <c r="G1625" s="14"/>
      <c r="H1625" s="14"/>
      <c r="I1625" s="14"/>
      <c r="J1625" s="14"/>
      <c r="K1625" s="14"/>
      <c r="L1625" s="14"/>
    </row>
    <row r="1626" spans="1:12" x14ac:dyDescent="0.2">
      <c r="A1626" s="13" t="s">
        <v>1</v>
      </c>
      <c r="B1626" s="13" t="s">
        <v>3834</v>
      </c>
      <c r="C1626" s="13" t="s">
        <v>3835</v>
      </c>
      <c r="D1626" s="13" t="s">
        <v>3856</v>
      </c>
      <c r="E1626" s="13" t="s">
        <v>3857</v>
      </c>
      <c r="F1626" s="14">
        <v>11.859</v>
      </c>
      <c r="G1626" s="14"/>
      <c r="H1626" s="14"/>
      <c r="I1626" s="14"/>
      <c r="J1626" s="14"/>
      <c r="K1626" s="14"/>
      <c r="L1626" s="14"/>
    </row>
    <row r="1627" spans="1:12" x14ac:dyDescent="0.2">
      <c r="A1627" s="13" t="s">
        <v>1</v>
      </c>
      <c r="B1627" s="13" t="s">
        <v>3834</v>
      </c>
      <c r="C1627" s="13" t="s">
        <v>3835</v>
      </c>
      <c r="D1627" s="13" t="s">
        <v>3858</v>
      </c>
      <c r="E1627" s="13" t="s">
        <v>3859</v>
      </c>
      <c r="F1627" s="14">
        <v>1240.79</v>
      </c>
      <c r="G1627" s="14"/>
      <c r="H1627" s="14"/>
      <c r="I1627" s="14"/>
      <c r="J1627" s="14"/>
      <c r="K1627" s="14"/>
      <c r="L1627" s="14"/>
    </row>
    <row r="1628" spans="1:12" x14ac:dyDescent="0.2">
      <c r="A1628" s="13" t="s">
        <v>1</v>
      </c>
      <c r="B1628" s="13" t="s">
        <v>3834</v>
      </c>
      <c r="C1628" s="13" t="s">
        <v>3835</v>
      </c>
      <c r="D1628" s="13" t="s">
        <v>3860</v>
      </c>
      <c r="E1628" s="13" t="s">
        <v>3861</v>
      </c>
      <c r="F1628" s="14">
        <v>214.67400000000001</v>
      </c>
      <c r="G1628" s="14"/>
      <c r="H1628" s="14"/>
      <c r="I1628" s="14"/>
      <c r="J1628" s="14"/>
      <c r="K1628" s="14"/>
      <c r="L1628" s="14"/>
    </row>
    <row r="1629" spans="1:12" x14ac:dyDescent="0.2">
      <c r="A1629" s="13" t="s">
        <v>1</v>
      </c>
      <c r="B1629" s="13" t="s">
        <v>3834</v>
      </c>
      <c r="C1629" s="13" t="s">
        <v>3835</v>
      </c>
      <c r="D1629" s="13" t="s">
        <v>3862</v>
      </c>
      <c r="E1629" s="13" t="s">
        <v>3863</v>
      </c>
      <c r="F1629" s="14">
        <v>290.61099999999999</v>
      </c>
      <c r="G1629" s="14"/>
      <c r="H1629" s="14"/>
      <c r="I1629" s="14"/>
      <c r="J1629" s="14"/>
      <c r="K1629" s="14"/>
      <c r="L1629" s="14"/>
    </row>
    <row r="1630" spans="1:12" x14ac:dyDescent="0.2">
      <c r="A1630" s="13" t="s">
        <v>1</v>
      </c>
      <c r="B1630" s="13" t="s">
        <v>3834</v>
      </c>
      <c r="C1630" s="13" t="s">
        <v>3835</v>
      </c>
      <c r="D1630" s="13" t="s">
        <v>3864</v>
      </c>
      <c r="E1630" s="13" t="s">
        <v>3865</v>
      </c>
      <c r="F1630" s="14">
        <v>238.613</v>
      </c>
      <c r="G1630" s="14"/>
      <c r="H1630" s="14"/>
      <c r="I1630" s="14"/>
      <c r="J1630" s="14"/>
      <c r="K1630" s="14"/>
      <c r="L1630" s="14"/>
    </row>
    <row r="1631" spans="1:12" x14ac:dyDescent="0.2">
      <c r="A1631" s="13" t="s">
        <v>1</v>
      </c>
      <c r="B1631" s="13" t="s">
        <v>3834</v>
      </c>
      <c r="C1631" s="13" t="s">
        <v>3835</v>
      </c>
      <c r="D1631" s="13" t="s">
        <v>3866</v>
      </c>
      <c r="E1631" s="13" t="s">
        <v>3867</v>
      </c>
      <c r="F1631" s="14">
        <v>213.648</v>
      </c>
      <c r="G1631" s="14"/>
      <c r="H1631" s="14"/>
      <c r="I1631" s="14"/>
      <c r="J1631" s="14"/>
      <c r="K1631" s="14"/>
      <c r="L1631" s="14"/>
    </row>
    <row r="1632" spans="1:12" x14ac:dyDescent="0.2">
      <c r="A1632" s="13" t="s">
        <v>1</v>
      </c>
      <c r="B1632" s="13" t="s">
        <v>3834</v>
      </c>
      <c r="C1632" s="13" t="s">
        <v>3835</v>
      </c>
      <c r="D1632" s="13" t="s">
        <v>3868</v>
      </c>
      <c r="E1632" s="13" t="s">
        <v>3869</v>
      </c>
      <c r="F1632" s="14">
        <v>73.543999999999997</v>
      </c>
      <c r="G1632" s="14"/>
      <c r="H1632" s="14"/>
      <c r="I1632" s="14"/>
      <c r="J1632" s="14"/>
      <c r="K1632" s="14"/>
      <c r="L1632" s="14"/>
    </row>
    <row r="1633" spans="1:12" x14ac:dyDescent="0.2">
      <c r="A1633" s="13" t="s">
        <v>1</v>
      </c>
      <c r="B1633" s="13" t="s">
        <v>3834</v>
      </c>
      <c r="C1633" s="13" t="s">
        <v>3835</v>
      </c>
      <c r="D1633" s="13" t="s">
        <v>3870</v>
      </c>
      <c r="E1633" s="13" t="s">
        <v>3871</v>
      </c>
      <c r="F1633" s="14">
        <v>150.35499999999999</v>
      </c>
      <c r="G1633" s="14"/>
      <c r="H1633" s="14"/>
      <c r="I1633" s="14"/>
      <c r="J1633" s="14"/>
      <c r="K1633" s="14"/>
      <c r="L1633" s="14"/>
    </row>
    <row r="1634" spans="1:12" x14ac:dyDescent="0.2">
      <c r="A1634" s="13" t="s">
        <v>1</v>
      </c>
      <c r="B1634" s="13" t="s">
        <v>3834</v>
      </c>
      <c r="C1634" s="13" t="s">
        <v>3835</v>
      </c>
      <c r="D1634" s="13" t="s">
        <v>3872</v>
      </c>
      <c r="E1634" s="13" t="s">
        <v>3873</v>
      </c>
      <c r="F1634" s="14">
        <v>81.44</v>
      </c>
      <c r="G1634" s="14"/>
      <c r="H1634" s="14"/>
      <c r="I1634" s="14"/>
      <c r="J1634" s="14"/>
      <c r="K1634" s="14"/>
      <c r="L1634" s="14"/>
    </row>
    <row r="1635" spans="1:12" x14ac:dyDescent="0.2">
      <c r="A1635" s="13" t="s">
        <v>1</v>
      </c>
      <c r="B1635" s="13" t="s">
        <v>3834</v>
      </c>
      <c r="C1635" s="13" t="s">
        <v>3835</v>
      </c>
      <c r="D1635" s="13" t="s">
        <v>3874</v>
      </c>
      <c r="E1635" s="13" t="s">
        <v>3875</v>
      </c>
      <c r="F1635" s="14">
        <v>52.180999999999997</v>
      </c>
      <c r="G1635" s="14"/>
      <c r="H1635" s="14"/>
      <c r="I1635" s="14"/>
      <c r="J1635" s="14"/>
      <c r="K1635" s="14"/>
      <c r="L1635" s="14"/>
    </row>
    <row r="1636" spans="1:12" x14ac:dyDescent="0.2">
      <c r="A1636" s="13" t="s">
        <v>1</v>
      </c>
      <c r="B1636" s="13" t="s">
        <v>3834</v>
      </c>
      <c r="C1636" s="13" t="s">
        <v>3835</v>
      </c>
      <c r="D1636" s="13" t="s">
        <v>3876</v>
      </c>
      <c r="E1636" s="13" t="s">
        <v>3877</v>
      </c>
      <c r="F1636" s="14">
        <v>68.370999999999995</v>
      </c>
      <c r="G1636" s="14"/>
      <c r="H1636" s="14"/>
      <c r="I1636" s="14"/>
      <c r="J1636" s="14"/>
      <c r="K1636" s="14"/>
      <c r="L1636" s="14"/>
    </row>
    <row r="1637" spans="1:12" x14ac:dyDescent="0.2">
      <c r="A1637" s="13" t="s">
        <v>1</v>
      </c>
      <c r="B1637" s="13" t="s">
        <v>3834</v>
      </c>
      <c r="C1637" s="13" t="s">
        <v>3835</v>
      </c>
      <c r="D1637" s="13" t="s">
        <v>3878</v>
      </c>
      <c r="E1637" s="13" t="s">
        <v>3879</v>
      </c>
      <c r="F1637" s="14">
        <v>93.844999999999999</v>
      </c>
      <c r="G1637" s="14"/>
      <c r="H1637" s="14"/>
      <c r="I1637" s="14"/>
      <c r="J1637" s="14"/>
      <c r="K1637" s="14"/>
      <c r="L1637" s="14"/>
    </row>
    <row r="1638" spans="1:12" x14ac:dyDescent="0.2">
      <c r="A1638" s="13" t="s">
        <v>1</v>
      </c>
      <c r="B1638" s="13" t="s">
        <v>3834</v>
      </c>
      <c r="C1638" s="13" t="s">
        <v>3835</v>
      </c>
      <c r="D1638" s="13" t="s">
        <v>3880</v>
      </c>
      <c r="E1638" s="13" t="s">
        <v>3881</v>
      </c>
      <c r="F1638" s="14">
        <v>71.942999999999998</v>
      </c>
      <c r="G1638" s="14"/>
      <c r="H1638" s="14"/>
      <c r="I1638" s="14"/>
      <c r="J1638" s="14"/>
      <c r="K1638" s="14"/>
      <c r="L1638" s="14"/>
    </row>
    <row r="1639" spans="1:12" x14ac:dyDescent="0.2">
      <c r="A1639" s="13" t="s">
        <v>1</v>
      </c>
      <c r="B1639" s="13" t="s">
        <v>3834</v>
      </c>
      <c r="C1639" s="13" t="s">
        <v>3835</v>
      </c>
      <c r="D1639" s="13" t="s">
        <v>3882</v>
      </c>
      <c r="E1639" s="13" t="s">
        <v>3883</v>
      </c>
      <c r="F1639" s="14">
        <v>679.37599999999998</v>
      </c>
      <c r="G1639" s="14"/>
      <c r="H1639" s="14"/>
      <c r="I1639" s="14"/>
      <c r="J1639" s="14"/>
      <c r="K1639" s="14"/>
      <c r="L1639" s="14"/>
    </row>
    <row r="1640" spans="1:12" x14ac:dyDescent="0.2">
      <c r="A1640" s="13" t="s">
        <v>1</v>
      </c>
      <c r="B1640" s="13" t="s">
        <v>3834</v>
      </c>
      <c r="C1640" s="13" t="s">
        <v>3835</v>
      </c>
      <c r="D1640" s="13" t="s">
        <v>3884</v>
      </c>
      <c r="E1640" s="13" t="s">
        <v>3885</v>
      </c>
      <c r="F1640" s="14">
        <v>5047.0450000000001</v>
      </c>
      <c r="G1640" s="14"/>
      <c r="H1640" s="14"/>
      <c r="I1640" s="14"/>
      <c r="J1640" s="14"/>
      <c r="K1640" s="14"/>
      <c r="L1640" s="14"/>
    </row>
    <row r="1641" spans="1:12" x14ac:dyDescent="0.2">
      <c r="A1641" s="13" t="s">
        <v>1</v>
      </c>
      <c r="B1641" s="13" t="s">
        <v>3834</v>
      </c>
      <c r="C1641" s="13" t="s">
        <v>3835</v>
      </c>
      <c r="D1641" s="13" t="s">
        <v>3886</v>
      </c>
      <c r="E1641" s="13" t="s">
        <v>3887</v>
      </c>
      <c r="F1641" s="14">
        <v>1579.989</v>
      </c>
      <c r="G1641" s="14"/>
      <c r="H1641" s="14"/>
      <c r="I1641" s="14"/>
      <c r="J1641" s="14"/>
      <c r="K1641" s="14"/>
      <c r="L1641" s="14"/>
    </row>
    <row r="1642" spans="1:12" x14ac:dyDescent="0.2">
      <c r="A1642" s="13" t="s">
        <v>1</v>
      </c>
      <c r="B1642" s="13" t="s">
        <v>3834</v>
      </c>
      <c r="C1642" s="13" t="s">
        <v>3835</v>
      </c>
      <c r="D1642" s="13" t="s">
        <v>3888</v>
      </c>
      <c r="E1642" s="13" t="s">
        <v>3889</v>
      </c>
      <c r="F1642" s="14">
        <v>803.54200000000003</v>
      </c>
      <c r="G1642" s="14"/>
      <c r="H1642" s="14"/>
      <c r="I1642" s="14"/>
      <c r="J1642" s="14"/>
      <c r="K1642" s="14"/>
      <c r="L1642" s="14"/>
    </row>
    <row r="1643" spans="1:12" x14ac:dyDescent="0.2">
      <c r="A1643" s="13" t="s">
        <v>1</v>
      </c>
      <c r="B1643" s="13" t="s">
        <v>3834</v>
      </c>
      <c r="C1643" s="13" t="s">
        <v>3835</v>
      </c>
      <c r="D1643" s="13" t="s">
        <v>3890</v>
      </c>
      <c r="E1643" s="13" t="s">
        <v>3891</v>
      </c>
      <c r="F1643" s="14">
        <v>180.602</v>
      </c>
      <c r="G1643" s="14"/>
      <c r="H1643" s="14"/>
      <c r="I1643" s="14"/>
      <c r="J1643" s="14"/>
      <c r="K1643" s="14"/>
      <c r="L1643" s="14"/>
    </row>
    <row r="1644" spans="1:12" x14ac:dyDescent="0.2">
      <c r="A1644" s="13" t="s">
        <v>1</v>
      </c>
      <c r="B1644" s="13" t="s">
        <v>3834</v>
      </c>
      <c r="C1644" s="13" t="s">
        <v>3835</v>
      </c>
      <c r="D1644" s="13" t="s">
        <v>3892</v>
      </c>
      <c r="E1644" s="13" t="s">
        <v>3893</v>
      </c>
      <c r="F1644" s="14">
        <v>24</v>
      </c>
      <c r="G1644" s="14"/>
      <c r="H1644" s="14"/>
      <c r="I1644" s="14"/>
      <c r="J1644" s="14"/>
      <c r="K1644" s="14"/>
      <c r="L1644" s="14"/>
    </row>
    <row r="1645" spans="1:12" x14ac:dyDescent="0.2">
      <c r="A1645" s="13" t="s">
        <v>1</v>
      </c>
      <c r="B1645" s="13" t="s">
        <v>3834</v>
      </c>
      <c r="C1645" s="13" t="s">
        <v>3835</v>
      </c>
      <c r="D1645" s="13" t="s">
        <v>3894</v>
      </c>
      <c r="E1645" s="13" t="s">
        <v>3895</v>
      </c>
      <c r="F1645" s="14">
        <v>60.72</v>
      </c>
      <c r="G1645" s="14"/>
      <c r="H1645" s="14"/>
      <c r="I1645" s="14"/>
      <c r="J1645" s="14"/>
      <c r="K1645" s="14"/>
      <c r="L1645" s="14"/>
    </row>
    <row r="1646" spans="1:12" x14ac:dyDescent="0.2">
      <c r="A1646" s="13" t="s">
        <v>1</v>
      </c>
      <c r="B1646" s="13" t="s">
        <v>3834</v>
      </c>
      <c r="C1646" s="13" t="s">
        <v>3835</v>
      </c>
      <c r="D1646" s="13" t="s">
        <v>3896</v>
      </c>
      <c r="E1646" s="13" t="s">
        <v>3897</v>
      </c>
      <c r="F1646" s="14">
        <v>44.320999999999998</v>
      </c>
      <c r="G1646" s="14"/>
      <c r="H1646" s="14"/>
      <c r="I1646" s="14"/>
      <c r="J1646" s="14"/>
      <c r="K1646" s="14"/>
      <c r="L1646" s="14"/>
    </row>
    <row r="1647" spans="1:12" x14ac:dyDescent="0.2">
      <c r="A1647" s="13" t="s">
        <v>1</v>
      </c>
      <c r="B1647" s="13" t="s">
        <v>3834</v>
      </c>
      <c r="C1647" s="13" t="s">
        <v>3835</v>
      </c>
      <c r="D1647" s="13" t="s">
        <v>3898</v>
      </c>
      <c r="E1647" s="13" t="s">
        <v>3899</v>
      </c>
      <c r="F1647" s="14">
        <v>1.74</v>
      </c>
      <c r="G1647" s="14"/>
      <c r="H1647" s="14"/>
      <c r="I1647" s="14"/>
      <c r="J1647" s="14"/>
      <c r="K1647" s="14"/>
      <c r="L1647" s="14"/>
    </row>
    <row r="1648" spans="1:12" x14ac:dyDescent="0.2">
      <c r="A1648" s="13" t="s">
        <v>1</v>
      </c>
      <c r="B1648" s="13" t="s">
        <v>3834</v>
      </c>
      <c r="C1648" s="13" t="s">
        <v>3835</v>
      </c>
      <c r="D1648" s="13" t="s">
        <v>3900</v>
      </c>
      <c r="E1648" s="13" t="s">
        <v>3901</v>
      </c>
      <c r="F1648" s="14">
        <v>74.099999999999994</v>
      </c>
      <c r="G1648" s="14"/>
      <c r="H1648" s="14"/>
      <c r="I1648" s="14"/>
      <c r="J1648" s="14"/>
      <c r="K1648" s="14"/>
      <c r="L1648" s="14"/>
    </row>
    <row r="1649" spans="1:12" x14ac:dyDescent="0.2">
      <c r="A1649" s="13" t="s">
        <v>1</v>
      </c>
      <c r="B1649" s="13" t="s">
        <v>3834</v>
      </c>
      <c r="C1649" s="13" t="s">
        <v>3835</v>
      </c>
      <c r="D1649" s="13" t="s">
        <v>3902</v>
      </c>
      <c r="E1649" s="13" t="s">
        <v>3903</v>
      </c>
      <c r="F1649" s="14">
        <v>109.68</v>
      </c>
      <c r="G1649" s="14"/>
      <c r="H1649" s="14"/>
      <c r="I1649" s="14"/>
      <c r="J1649" s="14"/>
      <c r="K1649" s="14"/>
      <c r="L1649" s="14"/>
    </row>
    <row r="1650" spans="1:12" x14ac:dyDescent="0.2">
      <c r="A1650" s="13" t="s">
        <v>1</v>
      </c>
      <c r="B1650" s="13" t="s">
        <v>3834</v>
      </c>
      <c r="C1650" s="13" t="s">
        <v>3835</v>
      </c>
      <c r="D1650" s="13" t="s">
        <v>3904</v>
      </c>
      <c r="E1650" s="13" t="s">
        <v>3905</v>
      </c>
      <c r="F1650" s="14">
        <v>165.22399999999999</v>
      </c>
      <c r="G1650" s="14"/>
      <c r="H1650" s="14"/>
      <c r="I1650" s="14"/>
      <c r="J1650" s="14"/>
      <c r="K1650" s="14"/>
      <c r="L1650" s="14"/>
    </row>
    <row r="1651" spans="1:12" x14ac:dyDescent="0.2">
      <c r="A1651" s="13" t="s">
        <v>1</v>
      </c>
      <c r="B1651" s="13" t="s">
        <v>3834</v>
      </c>
      <c r="C1651" s="13" t="s">
        <v>3835</v>
      </c>
      <c r="D1651" s="13" t="s">
        <v>3906</v>
      </c>
      <c r="E1651" s="13" t="s">
        <v>3907</v>
      </c>
      <c r="F1651" s="14">
        <v>75.994</v>
      </c>
      <c r="G1651" s="14"/>
      <c r="H1651" s="14"/>
      <c r="I1651" s="14"/>
      <c r="J1651" s="14"/>
      <c r="K1651" s="14"/>
      <c r="L1651" s="14"/>
    </row>
    <row r="1652" spans="1:12" x14ac:dyDescent="0.2">
      <c r="A1652" s="13" t="s">
        <v>1</v>
      </c>
      <c r="B1652" s="13" t="s">
        <v>3834</v>
      </c>
      <c r="C1652" s="13" t="s">
        <v>3835</v>
      </c>
      <c r="D1652" s="13" t="s">
        <v>3908</v>
      </c>
      <c r="E1652" s="13" t="s">
        <v>3909</v>
      </c>
      <c r="F1652" s="14">
        <v>310.202</v>
      </c>
      <c r="G1652" s="14"/>
      <c r="H1652" s="14"/>
      <c r="I1652" s="14"/>
      <c r="J1652" s="14"/>
      <c r="K1652" s="14"/>
      <c r="L1652" s="14"/>
    </row>
    <row r="1653" spans="1:12" x14ac:dyDescent="0.2">
      <c r="A1653" s="13" t="s">
        <v>1</v>
      </c>
      <c r="B1653" s="13" t="s">
        <v>3834</v>
      </c>
      <c r="C1653" s="13" t="s">
        <v>3835</v>
      </c>
      <c r="D1653" s="13" t="s">
        <v>3910</v>
      </c>
      <c r="E1653" s="13" t="s">
        <v>3911</v>
      </c>
      <c r="F1653" s="14">
        <v>268.41300000000001</v>
      </c>
      <c r="G1653" s="14"/>
      <c r="H1653" s="14"/>
      <c r="I1653" s="14"/>
      <c r="J1653" s="14"/>
      <c r="K1653" s="14"/>
      <c r="L1653" s="14"/>
    </row>
    <row r="1654" spans="1:12" x14ac:dyDescent="0.2">
      <c r="A1654" s="13" t="s">
        <v>1</v>
      </c>
      <c r="B1654" s="13" t="s">
        <v>3834</v>
      </c>
      <c r="C1654" s="13" t="s">
        <v>3835</v>
      </c>
      <c r="D1654" s="13" t="s">
        <v>3912</v>
      </c>
      <c r="E1654" s="13" t="s">
        <v>3913</v>
      </c>
      <c r="F1654" s="14">
        <v>130.05799999999999</v>
      </c>
      <c r="G1654" s="14"/>
      <c r="H1654" s="14"/>
      <c r="I1654" s="14"/>
      <c r="J1654" s="14"/>
      <c r="K1654" s="14"/>
      <c r="L1654" s="14"/>
    </row>
    <row r="1655" spans="1:12" x14ac:dyDescent="0.2">
      <c r="A1655" s="13" t="s">
        <v>1</v>
      </c>
      <c r="B1655" s="13" t="s">
        <v>3834</v>
      </c>
      <c r="C1655" s="13" t="s">
        <v>3835</v>
      </c>
      <c r="D1655" s="13" t="s">
        <v>3914</v>
      </c>
      <c r="E1655" s="13" t="s">
        <v>3915</v>
      </c>
      <c r="F1655" s="14">
        <v>215.96799999999999</v>
      </c>
      <c r="G1655" s="14"/>
      <c r="H1655" s="14"/>
      <c r="I1655" s="14"/>
      <c r="J1655" s="14"/>
      <c r="K1655" s="14"/>
      <c r="L1655" s="14"/>
    </row>
    <row r="1656" spans="1:12" x14ac:dyDescent="0.2">
      <c r="A1656" s="13" t="s">
        <v>1</v>
      </c>
      <c r="B1656" s="13" t="s">
        <v>3834</v>
      </c>
      <c r="C1656" s="13" t="s">
        <v>3835</v>
      </c>
      <c r="D1656" s="13" t="s">
        <v>3916</v>
      </c>
      <c r="E1656" s="13" t="s">
        <v>3917</v>
      </c>
      <c r="F1656" s="14">
        <v>79.56</v>
      </c>
      <c r="G1656" s="14"/>
      <c r="H1656" s="14"/>
      <c r="I1656" s="14"/>
      <c r="J1656" s="14"/>
      <c r="K1656" s="14"/>
      <c r="L1656" s="14"/>
    </row>
    <row r="1657" spans="1:12" x14ac:dyDescent="0.2">
      <c r="A1657" s="13" t="s">
        <v>1</v>
      </c>
      <c r="B1657" s="13" t="s">
        <v>3834</v>
      </c>
      <c r="C1657" s="13" t="s">
        <v>3835</v>
      </c>
      <c r="D1657" s="13" t="s">
        <v>3918</v>
      </c>
      <c r="E1657" s="13" t="s">
        <v>3919</v>
      </c>
      <c r="F1657" s="14">
        <v>688.8</v>
      </c>
      <c r="G1657" s="14"/>
      <c r="H1657" s="14"/>
      <c r="I1657" s="14"/>
      <c r="J1657" s="14"/>
      <c r="K1657" s="14"/>
      <c r="L1657" s="14"/>
    </row>
    <row r="1658" spans="1:12" x14ac:dyDescent="0.2">
      <c r="A1658" s="13" t="s">
        <v>1</v>
      </c>
      <c r="B1658" s="13" t="s">
        <v>3834</v>
      </c>
      <c r="C1658" s="13" t="s">
        <v>3835</v>
      </c>
      <c r="D1658" s="13" t="s">
        <v>3920</v>
      </c>
      <c r="E1658" s="13" t="s">
        <v>3921</v>
      </c>
      <c r="F1658" s="14">
        <v>1360.8</v>
      </c>
      <c r="G1658" s="14"/>
      <c r="H1658" s="14"/>
      <c r="I1658" s="14"/>
      <c r="J1658" s="14"/>
      <c r="K1658" s="14"/>
      <c r="L1658" s="14"/>
    </row>
    <row r="1659" spans="1:12" x14ac:dyDescent="0.2">
      <c r="A1659" s="13" t="s">
        <v>1</v>
      </c>
      <c r="B1659" s="13" t="s">
        <v>3834</v>
      </c>
      <c r="C1659" s="13" t="s">
        <v>3835</v>
      </c>
      <c r="D1659" s="13" t="s">
        <v>3922</v>
      </c>
      <c r="E1659" s="13" t="s">
        <v>3923</v>
      </c>
      <c r="F1659" s="14">
        <v>343.34399999999999</v>
      </c>
      <c r="G1659" s="14"/>
      <c r="H1659" s="14"/>
      <c r="I1659" s="14"/>
      <c r="J1659" s="14"/>
      <c r="K1659" s="14"/>
      <c r="L1659" s="14"/>
    </row>
    <row r="1660" spans="1:12" x14ac:dyDescent="0.2">
      <c r="A1660" s="13"/>
      <c r="B1660" s="13"/>
      <c r="C1660" s="15" t="s">
        <v>3835</v>
      </c>
      <c r="D1660" s="13"/>
      <c r="E1660" s="13"/>
      <c r="F1660" s="14">
        <v>16236.735999999997</v>
      </c>
      <c r="G1660" s="14">
        <f>IFERROR(VLOOKUP(C1660,Лист3!A:B,2,0),0)</f>
        <v>2905.46783</v>
      </c>
      <c r="H1660" s="14">
        <f>F1660-G1660</f>
        <v>13331.268169999998</v>
      </c>
      <c r="I1660" s="14">
        <v>2723.2379999999998</v>
      </c>
      <c r="J1660" s="14">
        <f>F1660-I1660</f>
        <v>13513.497999999998</v>
      </c>
      <c r="K1660" s="14">
        <f>IFERROR(VLOOKUP(C1660,Лист4!A:B,2,0),0)</f>
        <v>3173.37</v>
      </c>
      <c r="L1660" s="14">
        <f>F1660-K1660</f>
        <v>13063.365999999998</v>
      </c>
    </row>
    <row r="1661" spans="1:12" x14ac:dyDescent="0.2">
      <c r="A1661" s="13" t="s">
        <v>1</v>
      </c>
      <c r="B1661" s="13" t="s">
        <v>3460</v>
      </c>
      <c r="C1661" s="13" t="s">
        <v>3461</v>
      </c>
      <c r="D1661" s="13" t="s">
        <v>3462</v>
      </c>
      <c r="E1661" s="13" t="s">
        <v>3463</v>
      </c>
      <c r="F1661" s="14">
        <v>213.797</v>
      </c>
      <c r="G1661" s="14"/>
      <c r="H1661" s="14"/>
      <c r="I1661" s="14"/>
      <c r="J1661" s="14"/>
      <c r="K1661" s="14"/>
      <c r="L1661" s="14"/>
    </row>
    <row r="1662" spans="1:12" x14ac:dyDescent="0.2">
      <c r="A1662" s="13" t="s">
        <v>1</v>
      </c>
      <c r="B1662" s="13" t="s">
        <v>3460</v>
      </c>
      <c r="C1662" s="13" t="s">
        <v>3461</v>
      </c>
      <c r="D1662" s="13" t="s">
        <v>3464</v>
      </c>
      <c r="E1662" s="13" t="s">
        <v>3465</v>
      </c>
      <c r="F1662" s="14">
        <v>275.68799999999999</v>
      </c>
      <c r="G1662" s="14"/>
      <c r="H1662" s="14"/>
      <c r="I1662" s="14"/>
      <c r="J1662" s="14"/>
      <c r="K1662" s="14"/>
      <c r="L1662" s="14"/>
    </row>
    <row r="1663" spans="1:12" x14ac:dyDescent="0.2">
      <c r="A1663" s="13" t="s">
        <v>1</v>
      </c>
      <c r="B1663" s="13" t="s">
        <v>3460</v>
      </c>
      <c r="C1663" s="13" t="s">
        <v>3461</v>
      </c>
      <c r="D1663" s="13" t="s">
        <v>3466</v>
      </c>
      <c r="E1663" s="13" t="s">
        <v>3467</v>
      </c>
      <c r="F1663" s="14">
        <v>41.963999999999999</v>
      </c>
      <c r="G1663" s="14"/>
      <c r="H1663" s="14"/>
      <c r="I1663" s="14"/>
      <c r="J1663" s="14"/>
      <c r="K1663" s="14"/>
      <c r="L1663" s="14"/>
    </row>
    <row r="1664" spans="1:12" x14ac:dyDescent="0.2">
      <c r="A1664" s="13" t="s">
        <v>1</v>
      </c>
      <c r="B1664" s="13" t="s">
        <v>3460</v>
      </c>
      <c r="C1664" s="13" t="s">
        <v>3461</v>
      </c>
      <c r="D1664" s="13" t="s">
        <v>3468</v>
      </c>
      <c r="E1664" s="13" t="s">
        <v>3469</v>
      </c>
      <c r="F1664" s="14">
        <v>4824</v>
      </c>
      <c r="G1664" s="14"/>
      <c r="H1664" s="14"/>
      <c r="I1664" s="14"/>
      <c r="J1664" s="14"/>
      <c r="K1664" s="14"/>
      <c r="L1664" s="14"/>
    </row>
    <row r="1665" spans="1:12" x14ac:dyDescent="0.2">
      <c r="A1665" s="13" t="s">
        <v>1</v>
      </c>
      <c r="B1665" s="13" t="s">
        <v>3460</v>
      </c>
      <c r="C1665" s="13" t="s">
        <v>3461</v>
      </c>
      <c r="D1665" s="13" t="s">
        <v>3470</v>
      </c>
      <c r="E1665" s="13" t="s">
        <v>3471</v>
      </c>
      <c r="F1665" s="14">
        <v>72.900000000000006</v>
      </c>
      <c r="G1665" s="14"/>
      <c r="H1665" s="14"/>
      <c r="I1665" s="14"/>
      <c r="J1665" s="14"/>
      <c r="K1665" s="14"/>
      <c r="L1665" s="14"/>
    </row>
    <row r="1666" spans="1:12" x14ac:dyDescent="0.2">
      <c r="A1666" s="13"/>
      <c r="B1666" s="13"/>
      <c r="C1666" s="15" t="s">
        <v>3461</v>
      </c>
      <c r="D1666" s="13"/>
      <c r="E1666" s="13"/>
      <c r="F1666" s="14">
        <v>5428.3490000000002</v>
      </c>
      <c r="G1666" s="14">
        <f>IFERROR(VLOOKUP(C1666,Лист3!A:B,2,0),0)</f>
        <v>4.6164199999999997</v>
      </c>
      <c r="H1666" s="14">
        <f>F1666-G1666</f>
        <v>5423.7325799999999</v>
      </c>
      <c r="I1666" s="14">
        <v>0</v>
      </c>
      <c r="J1666" s="14">
        <f>F1666-I1666</f>
        <v>5428.3490000000002</v>
      </c>
      <c r="K1666" s="14">
        <f>IFERROR(VLOOKUP(C1666,Лист4!A:B,2,0),0)</f>
        <v>19.788</v>
      </c>
      <c r="L1666" s="14">
        <f>F1666-K1666</f>
        <v>5408.5610000000006</v>
      </c>
    </row>
    <row r="1667" spans="1:12" x14ac:dyDescent="0.2">
      <c r="A1667" s="13" t="s">
        <v>1</v>
      </c>
      <c r="B1667" s="13" t="s">
        <v>3924</v>
      </c>
      <c r="C1667" s="13" t="s">
        <v>3925</v>
      </c>
      <c r="D1667" s="13" t="s">
        <v>3926</v>
      </c>
      <c r="E1667" s="13" t="s">
        <v>3927</v>
      </c>
      <c r="F1667" s="14">
        <v>151.03200000000001</v>
      </c>
      <c r="G1667" s="14"/>
      <c r="H1667" s="14"/>
      <c r="I1667" s="14"/>
      <c r="J1667" s="14"/>
      <c r="K1667" s="14"/>
      <c r="L1667" s="14"/>
    </row>
    <row r="1668" spans="1:12" x14ac:dyDescent="0.2">
      <c r="A1668" s="13" t="s">
        <v>1</v>
      </c>
      <c r="B1668" s="13" t="s">
        <v>3924</v>
      </c>
      <c r="C1668" s="13" t="s">
        <v>3925</v>
      </c>
      <c r="D1668" s="13" t="s">
        <v>3928</v>
      </c>
      <c r="E1668" s="13" t="s">
        <v>3929</v>
      </c>
      <c r="F1668" s="14">
        <v>336</v>
      </c>
      <c r="G1668" s="14"/>
      <c r="H1668" s="14"/>
      <c r="I1668" s="14"/>
      <c r="J1668" s="14"/>
      <c r="K1668" s="14"/>
      <c r="L1668" s="14"/>
    </row>
    <row r="1669" spans="1:12" x14ac:dyDescent="0.2">
      <c r="A1669" s="13" t="s">
        <v>1</v>
      </c>
      <c r="B1669" s="13" t="s">
        <v>3924</v>
      </c>
      <c r="C1669" s="13" t="s">
        <v>3925</v>
      </c>
      <c r="D1669" s="13" t="s">
        <v>3930</v>
      </c>
      <c r="E1669" s="13" t="s">
        <v>3931</v>
      </c>
      <c r="F1669" s="14">
        <v>50.472000000000001</v>
      </c>
      <c r="G1669" s="14"/>
      <c r="H1669" s="14"/>
      <c r="I1669" s="14"/>
      <c r="J1669" s="14"/>
      <c r="K1669" s="14"/>
      <c r="L1669" s="14"/>
    </row>
    <row r="1670" spans="1:12" x14ac:dyDescent="0.2">
      <c r="A1670" s="13" t="s">
        <v>1</v>
      </c>
      <c r="B1670" s="13" t="s">
        <v>3924</v>
      </c>
      <c r="C1670" s="13" t="s">
        <v>3925</v>
      </c>
      <c r="D1670" s="13" t="s">
        <v>3932</v>
      </c>
      <c r="E1670" s="13" t="s">
        <v>3933</v>
      </c>
      <c r="F1670" s="14">
        <v>45.648000000000003</v>
      </c>
      <c r="G1670" s="14"/>
      <c r="H1670" s="14"/>
      <c r="I1670" s="14"/>
      <c r="J1670" s="14"/>
      <c r="K1670" s="14"/>
      <c r="L1670" s="14"/>
    </row>
    <row r="1671" spans="1:12" x14ac:dyDescent="0.2">
      <c r="A1671" s="13" t="s">
        <v>1</v>
      </c>
      <c r="B1671" s="13" t="s">
        <v>3924</v>
      </c>
      <c r="C1671" s="13" t="s">
        <v>3925</v>
      </c>
      <c r="D1671" s="13" t="s">
        <v>3934</v>
      </c>
      <c r="E1671" s="13" t="s">
        <v>3935</v>
      </c>
      <c r="F1671" s="14">
        <v>150</v>
      </c>
      <c r="G1671" s="14"/>
      <c r="H1671" s="14"/>
      <c r="I1671" s="14"/>
      <c r="J1671" s="14"/>
      <c r="K1671" s="14"/>
      <c r="L1671" s="14"/>
    </row>
    <row r="1672" spans="1:12" x14ac:dyDescent="0.2">
      <c r="A1672" s="13" t="s">
        <v>1</v>
      </c>
      <c r="B1672" s="13" t="s">
        <v>3924</v>
      </c>
      <c r="C1672" s="13" t="s">
        <v>3925</v>
      </c>
      <c r="D1672" s="13" t="s">
        <v>3936</v>
      </c>
      <c r="E1672" s="13" t="s">
        <v>3937</v>
      </c>
      <c r="F1672" s="14">
        <v>184.464</v>
      </c>
      <c r="G1672" s="14"/>
      <c r="H1672" s="14"/>
      <c r="I1672" s="14"/>
      <c r="J1672" s="14"/>
      <c r="K1672" s="14"/>
      <c r="L1672" s="14"/>
    </row>
    <row r="1673" spans="1:12" x14ac:dyDescent="0.2">
      <c r="A1673" s="13" t="s">
        <v>1</v>
      </c>
      <c r="B1673" s="13" t="s">
        <v>3924</v>
      </c>
      <c r="C1673" s="13" t="s">
        <v>3925</v>
      </c>
      <c r="D1673" s="13" t="s">
        <v>3938</v>
      </c>
      <c r="E1673" s="13" t="s">
        <v>3939</v>
      </c>
      <c r="F1673" s="14">
        <v>218.64</v>
      </c>
      <c r="G1673" s="14"/>
      <c r="H1673" s="14"/>
      <c r="I1673" s="14"/>
      <c r="J1673" s="14"/>
      <c r="K1673" s="14"/>
      <c r="L1673" s="14"/>
    </row>
    <row r="1674" spans="1:12" x14ac:dyDescent="0.2">
      <c r="A1674" s="13" t="s">
        <v>1</v>
      </c>
      <c r="B1674" s="13" t="s">
        <v>3924</v>
      </c>
      <c r="C1674" s="13" t="s">
        <v>3925</v>
      </c>
      <c r="D1674" s="13" t="s">
        <v>3940</v>
      </c>
      <c r="E1674" s="13" t="s">
        <v>3941</v>
      </c>
      <c r="F1674" s="14">
        <v>336</v>
      </c>
      <c r="G1674" s="14"/>
      <c r="H1674" s="14"/>
      <c r="I1674" s="14"/>
      <c r="J1674" s="14"/>
      <c r="K1674" s="14"/>
      <c r="L1674" s="14"/>
    </row>
    <row r="1675" spans="1:12" x14ac:dyDescent="0.2">
      <c r="A1675" s="13" t="s">
        <v>1</v>
      </c>
      <c r="B1675" s="13" t="s">
        <v>3924</v>
      </c>
      <c r="C1675" s="13" t="s">
        <v>3925</v>
      </c>
      <c r="D1675" s="13" t="s">
        <v>3942</v>
      </c>
      <c r="E1675" s="13" t="s">
        <v>3943</v>
      </c>
      <c r="F1675" s="14">
        <v>336</v>
      </c>
      <c r="G1675" s="14"/>
      <c r="H1675" s="14"/>
      <c r="I1675" s="14"/>
      <c r="J1675" s="14"/>
      <c r="K1675" s="14"/>
      <c r="L1675" s="14"/>
    </row>
    <row r="1676" spans="1:12" x14ac:dyDescent="0.2">
      <c r="A1676" s="13" t="s">
        <v>1</v>
      </c>
      <c r="B1676" s="13" t="s">
        <v>3924</v>
      </c>
      <c r="C1676" s="13" t="s">
        <v>3925</v>
      </c>
      <c r="D1676" s="13" t="s">
        <v>3944</v>
      </c>
      <c r="E1676" s="13" t="s">
        <v>3945</v>
      </c>
      <c r="F1676" s="14">
        <v>109.56</v>
      </c>
      <c r="G1676" s="14"/>
      <c r="H1676" s="14"/>
      <c r="I1676" s="14"/>
      <c r="J1676" s="14"/>
      <c r="K1676" s="14"/>
      <c r="L1676" s="14"/>
    </row>
    <row r="1677" spans="1:12" x14ac:dyDescent="0.2">
      <c r="A1677" s="13" t="s">
        <v>1</v>
      </c>
      <c r="B1677" s="13" t="s">
        <v>3924</v>
      </c>
      <c r="C1677" s="13" t="s">
        <v>3925</v>
      </c>
      <c r="D1677" s="13" t="s">
        <v>3946</v>
      </c>
      <c r="E1677" s="13" t="s">
        <v>3947</v>
      </c>
      <c r="F1677" s="14">
        <v>78.912000000000006</v>
      </c>
      <c r="G1677" s="14"/>
      <c r="H1677" s="14"/>
      <c r="I1677" s="14"/>
      <c r="J1677" s="14"/>
      <c r="K1677" s="14"/>
      <c r="L1677" s="14"/>
    </row>
    <row r="1678" spans="1:12" x14ac:dyDescent="0.2">
      <c r="A1678" s="13" t="s">
        <v>1</v>
      </c>
      <c r="B1678" s="13" t="s">
        <v>3924</v>
      </c>
      <c r="C1678" s="13" t="s">
        <v>3925</v>
      </c>
      <c r="D1678" s="13" t="s">
        <v>3948</v>
      </c>
      <c r="E1678" s="13" t="s">
        <v>3949</v>
      </c>
      <c r="F1678" s="14">
        <v>84.311999999999998</v>
      </c>
      <c r="G1678" s="14"/>
      <c r="H1678" s="14"/>
      <c r="I1678" s="14"/>
      <c r="J1678" s="14"/>
      <c r="K1678" s="14"/>
      <c r="L1678" s="14"/>
    </row>
    <row r="1679" spans="1:12" x14ac:dyDescent="0.2">
      <c r="A1679" s="13" t="s">
        <v>1</v>
      </c>
      <c r="B1679" s="13" t="s">
        <v>3924</v>
      </c>
      <c r="C1679" s="13" t="s">
        <v>3925</v>
      </c>
      <c r="D1679" s="13" t="s">
        <v>3950</v>
      </c>
      <c r="E1679" s="13" t="s">
        <v>3951</v>
      </c>
      <c r="F1679" s="14">
        <v>655.20000000000005</v>
      </c>
      <c r="G1679" s="14"/>
      <c r="H1679" s="14"/>
      <c r="I1679" s="14"/>
      <c r="J1679" s="14"/>
      <c r="K1679" s="14"/>
      <c r="L1679" s="14"/>
    </row>
    <row r="1680" spans="1:12" x14ac:dyDescent="0.2">
      <c r="A1680" s="13" t="s">
        <v>1</v>
      </c>
      <c r="B1680" s="13" t="s">
        <v>3924</v>
      </c>
      <c r="C1680" s="13" t="s">
        <v>3925</v>
      </c>
      <c r="D1680" s="13" t="s">
        <v>3952</v>
      </c>
      <c r="E1680" s="13" t="s">
        <v>3953</v>
      </c>
      <c r="F1680" s="14">
        <v>46.56</v>
      </c>
      <c r="G1680" s="14"/>
      <c r="H1680" s="14"/>
      <c r="I1680" s="14"/>
      <c r="J1680" s="14"/>
      <c r="K1680" s="14"/>
      <c r="L1680" s="14"/>
    </row>
    <row r="1681" spans="1:12" x14ac:dyDescent="0.2">
      <c r="A1681" s="13" t="s">
        <v>1</v>
      </c>
      <c r="B1681" s="13" t="s">
        <v>3924</v>
      </c>
      <c r="C1681" s="13" t="s">
        <v>3925</v>
      </c>
      <c r="D1681" s="13" t="s">
        <v>3954</v>
      </c>
      <c r="E1681" s="13" t="s">
        <v>3955</v>
      </c>
      <c r="F1681" s="14">
        <v>336</v>
      </c>
      <c r="G1681" s="14"/>
      <c r="H1681" s="14"/>
      <c r="I1681" s="14"/>
      <c r="J1681" s="14"/>
      <c r="K1681" s="14"/>
      <c r="L1681" s="14"/>
    </row>
    <row r="1682" spans="1:12" x14ac:dyDescent="0.2">
      <c r="A1682" s="13" t="s">
        <v>1</v>
      </c>
      <c r="B1682" s="13" t="s">
        <v>3924</v>
      </c>
      <c r="C1682" s="13" t="s">
        <v>3925</v>
      </c>
      <c r="D1682" s="13" t="s">
        <v>3956</v>
      </c>
      <c r="E1682" s="13" t="s">
        <v>3957</v>
      </c>
      <c r="F1682" s="14">
        <v>210</v>
      </c>
      <c r="G1682" s="14"/>
      <c r="H1682" s="14"/>
      <c r="I1682" s="14"/>
      <c r="J1682" s="14"/>
      <c r="K1682" s="14"/>
      <c r="L1682" s="14"/>
    </row>
    <row r="1683" spans="1:12" x14ac:dyDescent="0.2">
      <c r="A1683" s="13" t="s">
        <v>1</v>
      </c>
      <c r="B1683" s="13" t="s">
        <v>3924</v>
      </c>
      <c r="C1683" s="13" t="s">
        <v>3925</v>
      </c>
      <c r="D1683" s="13" t="s">
        <v>3958</v>
      </c>
      <c r="E1683" s="13" t="s">
        <v>3959</v>
      </c>
      <c r="F1683" s="14">
        <v>210</v>
      </c>
      <c r="G1683" s="14"/>
      <c r="H1683" s="14"/>
      <c r="I1683" s="14"/>
      <c r="J1683" s="14"/>
      <c r="K1683" s="14"/>
      <c r="L1683" s="14"/>
    </row>
    <row r="1684" spans="1:12" x14ac:dyDescent="0.2">
      <c r="A1684" s="13" t="s">
        <v>1</v>
      </c>
      <c r="B1684" s="13" t="s">
        <v>3924</v>
      </c>
      <c r="C1684" s="13" t="s">
        <v>3925</v>
      </c>
      <c r="D1684" s="13" t="s">
        <v>3960</v>
      </c>
      <c r="E1684" s="13" t="s">
        <v>3961</v>
      </c>
      <c r="F1684" s="14">
        <v>210</v>
      </c>
      <c r="G1684" s="14"/>
      <c r="H1684" s="14"/>
      <c r="I1684" s="14"/>
      <c r="J1684" s="14"/>
      <c r="K1684" s="14"/>
      <c r="L1684" s="14"/>
    </row>
    <row r="1685" spans="1:12" x14ac:dyDescent="0.2">
      <c r="A1685" s="13" t="s">
        <v>1</v>
      </c>
      <c r="B1685" s="13" t="s">
        <v>3924</v>
      </c>
      <c r="C1685" s="13" t="s">
        <v>3925</v>
      </c>
      <c r="D1685" s="13" t="s">
        <v>3962</v>
      </c>
      <c r="E1685" s="13" t="s">
        <v>3963</v>
      </c>
      <c r="F1685" s="14">
        <v>152.56800000000001</v>
      </c>
      <c r="G1685" s="14"/>
      <c r="H1685" s="14"/>
      <c r="I1685" s="14"/>
      <c r="J1685" s="14"/>
      <c r="K1685" s="14"/>
      <c r="L1685" s="14"/>
    </row>
    <row r="1686" spans="1:12" x14ac:dyDescent="0.2">
      <c r="A1686" s="13" t="s">
        <v>1</v>
      </c>
      <c r="B1686" s="13" t="s">
        <v>3924</v>
      </c>
      <c r="C1686" s="13" t="s">
        <v>3925</v>
      </c>
      <c r="D1686" s="13" t="s">
        <v>3964</v>
      </c>
      <c r="E1686" s="13" t="s">
        <v>3965</v>
      </c>
      <c r="F1686" s="14">
        <v>72.504000000000005</v>
      </c>
      <c r="G1686" s="14"/>
      <c r="H1686" s="14"/>
      <c r="I1686" s="14"/>
      <c r="J1686" s="14"/>
      <c r="K1686" s="14"/>
      <c r="L1686" s="14"/>
    </row>
    <row r="1687" spans="1:12" x14ac:dyDescent="0.2">
      <c r="A1687" s="13" t="s">
        <v>1</v>
      </c>
      <c r="B1687" s="13" t="s">
        <v>3924</v>
      </c>
      <c r="C1687" s="13" t="s">
        <v>3925</v>
      </c>
      <c r="D1687" s="13" t="s">
        <v>3966</v>
      </c>
      <c r="E1687" s="13" t="s">
        <v>3967</v>
      </c>
      <c r="F1687" s="14">
        <v>388.70400000000001</v>
      </c>
      <c r="G1687" s="14"/>
      <c r="H1687" s="14"/>
      <c r="I1687" s="14"/>
      <c r="J1687" s="14"/>
      <c r="K1687" s="14"/>
      <c r="L1687" s="14"/>
    </row>
    <row r="1688" spans="1:12" x14ac:dyDescent="0.2">
      <c r="A1688" s="13" t="s">
        <v>1</v>
      </c>
      <c r="B1688" s="13" t="s">
        <v>3924</v>
      </c>
      <c r="C1688" s="13" t="s">
        <v>3925</v>
      </c>
      <c r="D1688" s="13" t="s">
        <v>3968</v>
      </c>
      <c r="E1688" s="13" t="s">
        <v>3969</v>
      </c>
      <c r="F1688" s="14">
        <v>258.024</v>
      </c>
      <c r="G1688" s="14"/>
      <c r="H1688" s="14"/>
      <c r="I1688" s="14"/>
      <c r="J1688" s="14"/>
      <c r="K1688" s="14"/>
      <c r="L1688" s="14"/>
    </row>
    <row r="1689" spans="1:12" x14ac:dyDescent="0.2">
      <c r="A1689" s="13" t="s">
        <v>1</v>
      </c>
      <c r="B1689" s="13" t="s">
        <v>3924</v>
      </c>
      <c r="C1689" s="13" t="s">
        <v>3925</v>
      </c>
      <c r="D1689" s="13" t="s">
        <v>3970</v>
      </c>
      <c r="E1689" s="13" t="s">
        <v>3971</v>
      </c>
      <c r="F1689" s="14">
        <v>54.6</v>
      </c>
      <c r="G1689" s="14"/>
      <c r="H1689" s="14"/>
      <c r="I1689" s="14"/>
      <c r="J1689" s="14"/>
      <c r="K1689" s="14"/>
      <c r="L1689" s="14"/>
    </row>
    <row r="1690" spans="1:12" x14ac:dyDescent="0.2">
      <c r="A1690" s="13" t="s">
        <v>1</v>
      </c>
      <c r="B1690" s="13" t="s">
        <v>3924</v>
      </c>
      <c r="C1690" s="13" t="s">
        <v>3925</v>
      </c>
      <c r="D1690" s="13" t="s">
        <v>3972</v>
      </c>
      <c r="E1690" s="13" t="s">
        <v>3973</v>
      </c>
      <c r="F1690" s="14">
        <v>1638</v>
      </c>
      <c r="G1690" s="14"/>
      <c r="H1690" s="14"/>
      <c r="I1690" s="14"/>
      <c r="J1690" s="14"/>
      <c r="K1690" s="14"/>
      <c r="L1690" s="14"/>
    </row>
    <row r="1691" spans="1:12" x14ac:dyDescent="0.2">
      <c r="A1691" s="13" t="s">
        <v>1</v>
      </c>
      <c r="B1691" s="13" t="s">
        <v>3924</v>
      </c>
      <c r="C1691" s="13" t="s">
        <v>3925</v>
      </c>
      <c r="D1691" s="13" t="s">
        <v>3974</v>
      </c>
      <c r="E1691" s="13" t="s">
        <v>3975</v>
      </c>
      <c r="F1691" s="14">
        <v>203.4</v>
      </c>
      <c r="G1691" s="14"/>
      <c r="H1691" s="14"/>
      <c r="I1691" s="14"/>
      <c r="J1691" s="14"/>
      <c r="K1691" s="14"/>
      <c r="L1691" s="14"/>
    </row>
    <row r="1692" spans="1:12" x14ac:dyDescent="0.2">
      <c r="A1692" s="13"/>
      <c r="B1692" s="13"/>
      <c r="C1692" s="15" t="s">
        <v>3925</v>
      </c>
      <c r="D1692" s="13"/>
      <c r="E1692" s="13"/>
      <c r="F1692" s="14">
        <v>6516.6</v>
      </c>
      <c r="G1692" s="14">
        <f>IFERROR(VLOOKUP(C1692,Лист3!A:B,2,0),0)</f>
        <v>15.337129999999998</v>
      </c>
      <c r="H1692" s="14">
        <f>F1692-G1692</f>
        <v>6501.2628700000005</v>
      </c>
      <c r="I1692" s="14">
        <v>0.29399999999999998</v>
      </c>
      <c r="J1692" s="14">
        <f>F1692-I1692</f>
        <v>6516.3060000000005</v>
      </c>
      <c r="K1692" s="14">
        <f>IFERROR(VLOOKUP(C1692,Лист4!A:B,2,0),0)</f>
        <v>160.21673999999999</v>
      </c>
      <c r="L1692" s="14">
        <f>F1692-K1692</f>
        <v>6356.3832600000005</v>
      </c>
    </row>
    <row r="1693" spans="1:12" x14ac:dyDescent="0.2">
      <c r="A1693" s="13" t="s">
        <v>1</v>
      </c>
      <c r="B1693" s="13" t="s">
        <v>3976</v>
      </c>
      <c r="C1693" s="13" t="s">
        <v>3977</v>
      </c>
      <c r="D1693" s="13" t="s">
        <v>3978</v>
      </c>
      <c r="E1693" s="13" t="s">
        <v>3979</v>
      </c>
      <c r="F1693" s="14">
        <v>62.4</v>
      </c>
      <c r="G1693" s="14"/>
      <c r="H1693" s="14"/>
      <c r="I1693" s="14"/>
      <c r="J1693" s="14"/>
      <c r="K1693" s="14"/>
      <c r="L1693" s="14"/>
    </row>
    <row r="1694" spans="1:12" x14ac:dyDescent="0.2">
      <c r="A1694" s="13" t="s">
        <v>1</v>
      </c>
      <c r="B1694" s="13" t="s">
        <v>3976</v>
      </c>
      <c r="C1694" s="13" t="s">
        <v>3977</v>
      </c>
      <c r="D1694" s="13" t="s">
        <v>3428</v>
      </c>
      <c r="E1694" s="13" t="s">
        <v>3980</v>
      </c>
      <c r="F1694" s="14">
        <v>688.87</v>
      </c>
      <c r="G1694" s="14"/>
      <c r="H1694" s="14"/>
      <c r="I1694" s="14"/>
      <c r="J1694" s="14"/>
      <c r="K1694" s="14"/>
      <c r="L1694" s="14"/>
    </row>
    <row r="1695" spans="1:12" x14ac:dyDescent="0.2">
      <c r="A1695" s="13" t="s">
        <v>1</v>
      </c>
      <c r="B1695" s="13" t="s">
        <v>3976</v>
      </c>
      <c r="C1695" s="13" t="s">
        <v>3977</v>
      </c>
      <c r="D1695" s="13" t="s">
        <v>3981</v>
      </c>
      <c r="E1695" s="13" t="s">
        <v>3982</v>
      </c>
      <c r="F1695" s="14">
        <v>411.91199999999998</v>
      </c>
      <c r="G1695" s="14"/>
      <c r="H1695" s="14"/>
      <c r="I1695" s="14"/>
      <c r="J1695" s="14"/>
      <c r="K1695" s="14"/>
      <c r="L1695" s="14"/>
    </row>
    <row r="1696" spans="1:12" x14ac:dyDescent="0.2">
      <c r="A1696" s="13" t="s">
        <v>1</v>
      </c>
      <c r="B1696" s="13" t="s">
        <v>3976</v>
      </c>
      <c r="C1696" s="13" t="s">
        <v>3977</v>
      </c>
      <c r="D1696" s="13" t="s">
        <v>3983</v>
      </c>
      <c r="E1696" s="13" t="s">
        <v>3984</v>
      </c>
      <c r="F1696" s="14">
        <v>96</v>
      </c>
      <c r="G1696" s="14"/>
      <c r="H1696" s="14"/>
      <c r="I1696" s="14"/>
      <c r="J1696" s="14"/>
      <c r="K1696" s="14"/>
      <c r="L1696" s="14"/>
    </row>
    <row r="1697" spans="1:12" x14ac:dyDescent="0.2">
      <c r="A1697" s="13" t="s">
        <v>1</v>
      </c>
      <c r="B1697" s="13" t="s">
        <v>3976</v>
      </c>
      <c r="C1697" s="13" t="s">
        <v>3977</v>
      </c>
      <c r="D1697" s="13" t="s">
        <v>3432</v>
      </c>
      <c r="E1697" s="13" t="s">
        <v>3985</v>
      </c>
      <c r="F1697" s="14">
        <v>180</v>
      </c>
      <c r="G1697" s="14"/>
      <c r="H1697" s="14"/>
      <c r="I1697" s="14"/>
      <c r="J1697" s="14"/>
      <c r="K1697" s="14"/>
      <c r="L1697" s="14"/>
    </row>
    <row r="1698" spans="1:12" x14ac:dyDescent="0.2">
      <c r="A1698" s="13" t="s">
        <v>1</v>
      </c>
      <c r="B1698" s="13" t="s">
        <v>3976</v>
      </c>
      <c r="C1698" s="13" t="s">
        <v>3977</v>
      </c>
      <c r="D1698" s="13" t="s">
        <v>3430</v>
      </c>
      <c r="E1698" s="13" t="s">
        <v>3986</v>
      </c>
      <c r="F1698" s="14">
        <v>62.4</v>
      </c>
      <c r="G1698" s="14"/>
      <c r="H1698" s="14"/>
      <c r="I1698" s="14"/>
      <c r="J1698" s="14"/>
      <c r="K1698" s="14"/>
      <c r="L1698" s="14"/>
    </row>
    <row r="1699" spans="1:12" x14ac:dyDescent="0.2">
      <c r="A1699" s="13" t="s">
        <v>1</v>
      </c>
      <c r="B1699" s="13" t="s">
        <v>3976</v>
      </c>
      <c r="C1699" s="13" t="s">
        <v>3977</v>
      </c>
      <c r="D1699" s="13" t="s">
        <v>3987</v>
      </c>
      <c r="E1699" s="13" t="s">
        <v>3988</v>
      </c>
      <c r="F1699" s="14">
        <v>42.811</v>
      </c>
      <c r="G1699" s="14"/>
      <c r="H1699" s="14"/>
      <c r="I1699" s="14"/>
      <c r="J1699" s="14"/>
      <c r="K1699" s="14"/>
      <c r="L1699" s="14"/>
    </row>
    <row r="1700" spans="1:12" x14ac:dyDescent="0.2">
      <c r="A1700" s="13" t="s">
        <v>1</v>
      </c>
      <c r="B1700" s="13" t="s">
        <v>3976</v>
      </c>
      <c r="C1700" s="13" t="s">
        <v>3977</v>
      </c>
      <c r="D1700" s="13" t="s">
        <v>3989</v>
      </c>
      <c r="E1700" s="13" t="s">
        <v>3990</v>
      </c>
      <c r="F1700" s="14">
        <v>60</v>
      </c>
      <c r="G1700" s="14"/>
      <c r="H1700" s="14"/>
      <c r="I1700" s="14"/>
      <c r="J1700" s="14"/>
      <c r="K1700" s="14"/>
      <c r="L1700" s="14"/>
    </row>
    <row r="1701" spans="1:12" x14ac:dyDescent="0.2">
      <c r="A1701" s="13" t="s">
        <v>1</v>
      </c>
      <c r="B1701" s="13" t="s">
        <v>3976</v>
      </c>
      <c r="C1701" s="13" t="s">
        <v>3977</v>
      </c>
      <c r="D1701" s="13" t="s">
        <v>3991</v>
      </c>
      <c r="E1701" s="13" t="s">
        <v>3992</v>
      </c>
      <c r="F1701" s="14">
        <v>528</v>
      </c>
      <c r="G1701" s="14"/>
      <c r="H1701" s="14"/>
      <c r="I1701" s="14"/>
      <c r="J1701" s="14"/>
      <c r="K1701" s="14"/>
      <c r="L1701" s="14"/>
    </row>
    <row r="1702" spans="1:12" x14ac:dyDescent="0.2">
      <c r="A1702" s="13" t="s">
        <v>1</v>
      </c>
      <c r="B1702" s="13" t="s">
        <v>3976</v>
      </c>
      <c r="C1702" s="13" t="s">
        <v>3977</v>
      </c>
      <c r="D1702" s="13" t="s">
        <v>3993</v>
      </c>
      <c r="E1702" s="13" t="s">
        <v>3994</v>
      </c>
      <c r="F1702" s="14">
        <v>107.88</v>
      </c>
      <c r="G1702" s="14"/>
      <c r="H1702" s="14"/>
      <c r="I1702" s="14"/>
      <c r="J1702" s="14"/>
      <c r="K1702" s="14"/>
      <c r="L1702" s="14"/>
    </row>
    <row r="1703" spans="1:12" x14ac:dyDescent="0.2">
      <c r="A1703" s="13" t="s">
        <v>1</v>
      </c>
      <c r="B1703" s="13" t="s">
        <v>3976</v>
      </c>
      <c r="C1703" s="13" t="s">
        <v>3977</v>
      </c>
      <c r="D1703" s="13" t="s">
        <v>3995</v>
      </c>
      <c r="E1703" s="13" t="s">
        <v>3996</v>
      </c>
      <c r="F1703" s="14">
        <v>858</v>
      </c>
      <c r="G1703" s="14"/>
      <c r="H1703" s="14"/>
      <c r="I1703" s="14"/>
      <c r="J1703" s="14"/>
      <c r="K1703" s="14"/>
      <c r="L1703" s="14"/>
    </row>
    <row r="1704" spans="1:12" x14ac:dyDescent="0.2">
      <c r="A1704" s="13" t="s">
        <v>1</v>
      </c>
      <c r="B1704" s="13" t="s">
        <v>3976</v>
      </c>
      <c r="C1704" s="13" t="s">
        <v>3977</v>
      </c>
      <c r="D1704" s="13" t="s">
        <v>3997</v>
      </c>
      <c r="E1704" s="13" t="s">
        <v>3998</v>
      </c>
      <c r="F1704" s="14">
        <v>117.816</v>
      </c>
      <c r="G1704" s="14"/>
      <c r="H1704" s="14"/>
      <c r="I1704" s="14"/>
      <c r="J1704" s="14"/>
      <c r="K1704" s="14"/>
      <c r="L1704" s="14"/>
    </row>
    <row r="1705" spans="1:12" x14ac:dyDescent="0.2">
      <c r="A1705" s="13" t="s">
        <v>1</v>
      </c>
      <c r="B1705" s="13" t="s">
        <v>3976</v>
      </c>
      <c r="C1705" s="13" t="s">
        <v>3977</v>
      </c>
      <c r="D1705" s="13" t="s">
        <v>3999</v>
      </c>
      <c r="E1705" s="13" t="s">
        <v>4000</v>
      </c>
      <c r="F1705" s="14">
        <v>240</v>
      </c>
      <c r="G1705" s="14"/>
      <c r="H1705" s="14"/>
      <c r="I1705" s="14"/>
      <c r="J1705" s="14"/>
      <c r="K1705" s="14"/>
      <c r="L1705" s="14"/>
    </row>
    <row r="1706" spans="1:12" x14ac:dyDescent="0.2">
      <c r="A1706" s="13" t="s">
        <v>1</v>
      </c>
      <c r="B1706" s="13" t="s">
        <v>3976</v>
      </c>
      <c r="C1706" s="13" t="s">
        <v>3977</v>
      </c>
      <c r="D1706" s="13" t="s">
        <v>4001</v>
      </c>
      <c r="E1706" s="13" t="s">
        <v>4002</v>
      </c>
      <c r="F1706" s="14">
        <v>96</v>
      </c>
      <c r="G1706" s="14"/>
      <c r="H1706" s="14"/>
      <c r="I1706" s="14"/>
      <c r="J1706" s="14"/>
      <c r="K1706" s="14"/>
      <c r="L1706" s="14"/>
    </row>
    <row r="1707" spans="1:12" x14ac:dyDescent="0.2">
      <c r="A1707" s="13" t="s">
        <v>1</v>
      </c>
      <c r="B1707" s="13" t="s">
        <v>3976</v>
      </c>
      <c r="C1707" s="13" t="s">
        <v>3977</v>
      </c>
      <c r="D1707" s="13" t="s">
        <v>4003</v>
      </c>
      <c r="E1707" s="13" t="s">
        <v>4004</v>
      </c>
      <c r="F1707" s="14">
        <v>22.92</v>
      </c>
      <c r="G1707" s="14"/>
      <c r="H1707" s="14"/>
      <c r="I1707" s="14"/>
      <c r="J1707" s="14"/>
      <c r="K1707" s="14"/>
      <c r="L1707" s="14"/>
    </row>
    <row r="1708" spans="1:12" x14ac:dyDescent="0.2">
      <c r="A1708" s="13" t="s">
        <v>1</v>
      </c>
      <c r="B1708" s="13" t="s">
        <v>3976</v>
      </c>
      <c r="C1708" s="13" t="s">
        <v>3977</v>
      </c>
      <c r="D1708" s="13" t="s">
        <v>4005</v>
      </c>
      <c r="E1708" s="13" t="s">
        <v>4006</v>
      </c>
      <c r="F1708" s="14">
        <v>240</v>
      </c>
      <c r="G1708" s="14"/>
      <c r="H1708" s="14"/>
      <c r="I1708" s="14"/>
      <c r="J1708" s="14"/>
      <c r="K1708" s="14"/>
      <c r="L1708" s="14"/>
    </row>
    <row r="1709" spans="1:12" x14ac:dyDescent="0.2">
      <c r="A1709" s="13" t="s">
        <v>1</v>
      </c>
      <c r="B1709" s="13" t="s">
        <v>3976</v>
      </c>
      <c r="C1709" s="13" t="s">
        <v>3977</v>
      </c>
      <c r="D1709" s="13" t="s">
        <v>4007</v>
      </c>
      <c r="E1709" s="13" t="s">
        <v>4008</v>
      </c>
      <c r="F1709" s="14">
        <v>42</v>
      </c>
      <c r="G1709" s="14"/>
      <c r="H1709" s="14"/>
      <c r="I1709" s="14"/>
      <c r="J1709" s="14"/>
      <c r="K1709" s="14"/>
      <c r="L1709" s="14"/>
    </row>
    <row r="1710" spans="1:12" x14ac:dyDescent="0.2">
      <c r="A1710" s="13" t="s">
        <v>1</v>
      </c>
      <c r="B1710" s="13" t="s">
        <v>3976</v>
      </c>
      <c r="C1710" s="13" t="s">
        <v>3977</v>
      </c>
      <c r="D1710" s="13" t="s">
        <v>4009</v>
      </c>
      <c r="E1710" s="13" t="s">
        <v>4010</v>
      </c>
      <c r="F1710" s="14">
        <v>72.048000000000002</v>
      </c>
      <c r="G1710" s="14"/>
      <c r="H1710" s="14"/>
      <c r="I1710" s="14"/>
      <c r="J1710" s="14"/>
      <c r="K1710" s="14"/>
      <c r="L1710" s="14"/>
    </row>
    <row r="1711" spans="1:12" x14ac:dyDescent="0.2">
      <c r="A1711" s="13" t="s">
        <v>1</v>
      </c>
      <c r="B1711" s="13" t="s">
        <v>3976</v>
      </c>
      <c r="C1711" s="13" t="s">
        <v>3977</v>
      </c>
      <c r="D1711" s="13" t="s">
        <v>4011</v>
      </c>
      <c r="E1711" s="13" t="s">
        <v>4012</v>
      </c>
      <c r="F1711" s="14">
        <v>42</v>
      </c>
      <c r="G1711" s="14"/>
      <c r="H1711" s="14"/>
      <c r="I1711" s="14"/>
      <c r="J1711" s="14"/>
      <c r="K1711" s="14"/>
      <c r="L1711" s="14"/>
    </row>
    <row r="1712" spans="1:12" x14ac:dyDescent="0.2">
      <c r="A1712" s="13" t="s">
        <v>1</v>
      </c>
      <c r="B1712" s="13" t="s">
        <v>3976</v>
      </c>
      <c r="C1712" s="13" t="s">
        <v>3977</v>
      </c>
      <c r="D1712" s="13" t="s">
        <v>4013</v>
      </c>
      <c r="E1712" s="13" t="s">
        <v>4014</v>
      </c>
      <c r="F1712" s="14">
        <v>60</v>
      </c>
      <c r="G1712" s="14"/>
      <c r="H1712" s="14"/>
      <c r="I1712" s="14"/>
      <c r="J1712" s="14"/>
      <c r="K1712" s="14"/>
      <c r="L1712" s="14"/>
    </row>
    <row r="1713" spans="1:12" x14ac:dyDescent="0.2">
      <c r="A1713" s="13" t="s">
        <v>1</v>
      </c>
      <c r="B1713" s="13" t="s">
        <v>3976</v>
      </c>
      <c r="C1713" s="13" t="s">
        <v>3977</v>
      </c>
      <c r="D1713" s="13" t="s">
        <v>4015</v>
      </c>
      <c r="E1713" s="13" t="s">
        <v>4016</v>
      </c>
      <c r="F1713" s="14">
        <v>393.6</v>
      </c>
      <c r="G1713" s="14"/>
      <c r="H1713" s="14"/>
      <c r="I1713" s="14"/>
      <c r="J1713" s="14"/>
      <c r="K1713" s="14"/>
      <c r="L1713" s="14"/>
    </row>
    <row r="1714" spans="1:12" x14ac:dyDescent="0.2">
      <c r="A1714" s="13" t="s">
        <v>1</v>
      </c>
      <c r="B1714" s="13" t="s">
        <v>3976</v>
      </c>
      <c r="C1714" s="13" t="s">
        <v>3977</v>
      </c>
      <c r="D1714" s="13" t="s">
        <v>4017</v>
      </c>
      <c r="E1714" s="13" t="s">
        <v>4018</v>
      </c>
      <c r="F1714" s="14">
        <v>96</v>
      </c>
      <c r="G1714" s="14"/>
      <c r="H1714" s="14"/>
      <c r="I1714" s="14"/>
      <c r="J1714" s="14"/>
      <c r="K1714" s="14"/>
      <c r="L1714" s="14"/>
    </row>
    <row r="1715" spans="1:12" x14ac:dyDescent="0.2">
      <c r="A1715" s="13" t="s">
        <v>1</v>
      </c>
      <c r="B1715" s="13" t="s">
        <v>3976</v>
      </c>
      <c r="C1715" s="13" t="s">
        <v>3977</v>
      </c>
      <c r="D1715" s="13" t="s">
        <v>4019</v>
      </c>
      <c r="E1715" s="13" t="s">
        <v>4020</v>
      </c>
      <c r="F1715" s="14">
        <v>112.848</v>
      </c>
      <c r="G1715" s="14"/>
      <c r="H1715" s="14"/>
      <c r="I1715" s="14"/>
      <c r="J1715" s="14"/>
      <c r="K1715" s="14"/>
      <c r="L1715" s="14"/>
    </row>
    <row r="1716" spans="1:12" x14ac:dyDescent="0.2">
      <c r="A1716" s="13" t="s">
        <v>1</v>
      </c>
      <c r="B1716" s="13" t="s">
        <v>3976</v>
      </c>
      <c r="C1716" s="13" t="s">
        <v>3977</v>
      </c>
      <c r="D1716" s="13" t="s">
        <v>4021</v>
      </c>
      <c r="E1716" s="13" t="s">
        <v>4022</v>
      </c>
      <c r="F1716" s="14">
        <v>60</v>
      </c>
      <c r="G1716" s="14"/>
      <c r="H1716" s="14"/>
      <c r="I1716" s="14"/>
      <c r="J1716" s="14"/>
      <c r="K1716" s="14"/>
      <c r="L1716" s="14"/>
    </row>
    <row r="1717" spans="1:12" x14ac:dyDescent="0.2">
      <c r="A1717" s="13" t="s">
        <v>1</v>
      </c>
      <c r="B1717" s="13" t="s">
        <v>3976</v>
      </c>
      <c r="C1717" s="13" t="s">
        <v>3977</v>
      </c>
      <c r="D1717" s="13" t="s">
        <v>4023</v>
      </c>
      <c r="E1717" s="13" t="s">
        <v>4024</v>
      </c>
      <c r="F1717" s="14">
        <v>96</v>
      </c>
      <c r="G1717" s="14"/>
      <c r="H1717" s="14"/>
      <c r="I1717" s="14"/>
      <c r="J1717" s="14"/>
      <c r="K1717" s="14"/>
      <c r="L1717" s="14"/>
    </row>
    <row r="1718" spans="1:12" x14ac:dyDescent="0.2">
      <c r="A1718" s="13" t="s">
        <v>1</v>
      </c>
      <c r="B1718" s="13" t="s">
        <v>3976</v>
      </c>
      <c r="C1718" s="13" t="s">
        <v>3977</v>
      </c>
      <c r="D1718" s="13" t="s">
        <v>4025</v>
      </c>
      <c r="E1718" s="13" t="s">
        <v>4026</v>
      </c>
      <c r="F1718" s="14">
        <v>96</v>
      </c>
      <c r="G1718" s="14"/>
      <c r="H1718" s="14"/>
      <c r="I1718" s="14"/>
      <c r="J1718" s="14"/>
      <c r="K1718" s="14"/>
      <c r="L1718" s="14"/>
    </row>
    <row r="1719" spans="1:12" x14ac:dyDescent="0.2">
      <c r="A1719" s="13" t="s">
        <v>1</v>
      </c>
      <c r="B1719" s="13" t="s">
        <v>3976</v>
      </c>
      <c r="C1719" s="13" t="s">
        <v>3977</v>
      </c>
      <c r="D1719" s="13" t="s">
        <v>4027</v>
      </c>
      <c r="E1719" s="13" t="s">
        <v>4028</v>
      </c>
      <c r="F1719" s="14">
        <v>96</v>
      </c>
      <c r="G1719" s="14"/>
      <c r="H1719" s="14"/>
      <c r="I1719" s="14"/>
      <c r="J1719" s="14"/>
      <c r="K1719" s="14"/>
      <c r="L1719" s="14"/>
    </row>
    <row r="1720" spans="1:12" x14ac:dyDescent="0.2">
      <c r="A1720" s="13" t="s">
        <v>1</v>
      </c>
      <c r="B1720" s="13" t="s">
        <v>3976</v>
      </c>
      <c r="C1720" s="13" t="s">
        <v>3977</v>
      </c>
      <c r="D1720" s="13" t="s">
        <v>4029</v>
      </c>
      <c r="E1720" s="13" t="s">
        <v>4030</v>
      </c>
      <c r="F1720" s="14">
        <v>60</v>
      </c>
      <c r="G1720" s="14"/>
      <c r="H1720" s="14"/>
      <c r="I1720" s="14"/>
      <c r="J1720" s="14"/>
      <c r="K1720" s="14"/>
      <c r="L1720" s="14"/>
    </row>
    <row r="1721" spans="1:12" x14ac:dyDescent="0.2">
      <c r="A1721" s="13" t="s">
        <v>1</v>
      </c>
      <c r="B1721" s="13" t="s">
        <v>3976</v>
      </c>
      <c r="C1721" s="13" t="s">
        <v>3977</v>
      </c>
      <c r="D1721" s="13" t="s">
        <v>4031</v>
      </c>
      <c r="E1721" s="13" t="s">
        <v>4032</v>
      </c>
      <c r="F1721" s="14">
        <v>57</v>
      </c>
      <c r="G1721" s="14"/>
      <c r="H1721" s="14"/>
      <c r="I1721" s="14"/>
      <c r="J1721" s="14"/>
      <c r="K1721" s="14"/>
      <c r="L1721" s="14"/>
    </row>
    <row r="1722" spans="1:12" x14ac:dyDescent="0.2">
      <c r="A1722" s="13" t="s">
        <v>1</v>
      </c>
      <c r="B1722" s="13" t="s">
        <v>3976</v>
      </c>
      <c r="C1722" s="13" t="s">
        <v>3977</v>
      </c>
      <c r="D1722" s="13" t="s">
        <v>4033</v>
      </c>
      <c r="E1722" s="13" t="s">
        <v>4034</v>
      </c>
      <c r="F1722" s="14">
        <v>432</v>
      </c>
      <c r="G1722" s="14"/>
      <c r="H1722" s="14"/>
      <c r="I1722" s="14"/>
      <c r="J1722" s="14"/>
      <c r="K1722" s="14"/>
      <c r="L1722" s="14"/>
    </row>
    <row r="1723" spans="1:12" x14ac:dyDescent="0.2">
      <c r="A1723" s="13" t="s">
        <v>1</v>
      </c>
      <c r="B1723" s="13" t="s">
        <v>3976</v>
      </c>
      <c r="C1723" s="13" t="s">
        <v>3977</v>
      </c>
      <c r="D1723" s="13" t="s">
        <v>4035</v>
      </c>
      <c r="E1723" s="13" t="s">
        <v>4036</v>
      </c>
      <c r="F1723" s="14">
        <v>24</v>
      </c>
      <c r="G1723" s="14"/>
      <c r="H1723" s="14"/>
      <c r="I1723" s="14"/>
      <c r="J1723" s="14"/>
      <c r="K1723" s="14"/>
      <c r="L1723" s="14"/>
    </row>
    <row r="1724" spans="1:12" x14ac:dyDescent="0.2">
      <c r="A1724" s="13" t="s">
        <v>1</v>
      </c>
      <c r="B1724" s="13" t="s">
        <v>3976</v>
      </c>
      <c r="C1724" s="13" t="s">
        <v>3977</v>
      </c>
      <c r="D1724" s="13" t="s">
        <v>2352</v>
      </c>
      <c r="E1724" s="13" t="s">
        <v>4037</v>
      </c>
      <c r="F1724" s="14">
        <v>9.6</v>
      </c>
      <c r="G1724" s="14"/>
      <c r="H1724" s="14"/>
      <c r="I1724" s="14"/>
      <c r="J1724" s="14"/>
      <c r="K1724" s="14"/>
      <c r="L1724" s="14"/>
    </row>
    <row r="1725" spans="1:12" x14ac:dyDescent="0.2">
      <c r="A1725" s="13" t="s">
        <v>1</v>
      </c>
      <c r="B1725" s="13" t="s">
        <v>3976</v>
      </c>
      <c r="C1725" s="13" t="s">
        <v>3977</v>
      </c>
      <c r="D1725" s="13" t="s">
        <v>4038</v>
      </c>
      <c r="E1725" s="13" t="s">
        <v>4039</v>
      </c>
      <c r="F1725" s="14">
        <v>58.92</v>
      </c>
      <c r="G1725" s="14"/>
      <c r="H1725" s="14"/>
      <c r="I1725" s="14"/>
      <c r="J1725" s="14"/>
      <c r="K1725" s="14"/>
      <c r="L1725" s="14"/>
    </row>
    <row r="1726" spans="1:12" x14ac:dyDescent="0.2">
      <c r="A1726" s="13" t="s">
        <v>1</v>
      </c>
      <c r="B1726" s="13" t="s">
        <v>3976</v>
      </c>
      <c r="C1726" s="13" t="s">
        <v>3977</v>
      </c>
      <c r="D1726" s="13" t="s">
        <v>4040</v>
      </c>
      <c r="E1726" s="13" t="s">
        <v>4041</v>
      </c>
      <c r="F1726" s="14">
        <v>432</v>
      </c>
      <c r="G1726" s="14"/>
      <c r="H1726" s="14"/>
      <c r="I1726" s="14"/>
      <c r="J1726" s="14"/>
      <c r="K1726" s="14"/>
      <c r="L1726" s="14"/>
    </row>
    <row r="1727" spans="1:12" x14ac:dyDescent="0.2">
      <c r="A1727" s="13" t="s">
        <v>1</v>
      </c>
      <c r="B1727" s="13" t="s">
        <v>3976</v>
      </c>
      <c r="C1727" s="13" t="s">
        <v>3977</v>
      </c>
      <c r="D1727" s="13" t="s">
        <v>4042</v>
      </c>
      <c r="E1727" s="13" t="s">
        <v>4043</v>
      </c>
      <c r="F1727" s="14">
        <v>112.848</v>
      </c>
      <c r="G1727" s="14"/>
      <c r="H1727" s="14"/>
      <c r="I1727" s="14"/>
      <c r="J1727" s="14"/>
      <c r="K1727" s="14"/>
      <c r="L1727" s="14"/>
    </row>
    <row r="1728" spans="1:12" x14ac:dyDescent="0.2">
      <c r="A1728" s="13" t="s">
        <v>1</v>
      </c>
      <c r="B1728" s="13" t="s">
        <v>3976</v>
      </c>
      <c r="C1728" s="13" t="s">
        <v>3977</v>
      </c>
      <c r="D1728" s="13" t="s">
        <v>4044</v>
      </c>
      <c r="E1728" s="13" t="s">
        <v>4045</v>
      </c>
      <c r="F1728" s="14">
        <v>720</v>
      </c>
      <c r="G1728" s="14"/>
      <c r="H1728" s="14"/>
      <c r="I1728" s="14"/>
      <c r="J1728" s="14"/>
      <c r="K1728" s="14"/>
      <c r="L1728" s="14"/>
    </row>
    <row r="1729" spans="1:12" x14ac:dyDescent="0.2">
      <c r="A1729" s="13" t="s">
        <v>1</v>
      </c>
      <c r="B1729" s="13" t="s">
        <v>3976</v>
      </c>
      <c r="C1729" s="13" t="s">
        <v>3977</v>
      </c>
      <c r="D1729" s="13" t="s">
        <v>4046</v>
      </c>
      <c r="E1729" s="13" t="s">
        <v>4047</v>
      </c>
      <c r="F1729" s="14">
        <v>96</v>
      </c>
      <c r="G1729" s="14"/>
      <c r="H1729" s="14"/>
      <c r="I1729" s="14"/>
      <c r="J1729" s="14"/>
      <c r="K1729" s="14"/>
      <c r="L1729" s="14"/>
    </row>
    <row r="1730" spans="1:12" x14ac:dyDescent="0.2">
      <c r="A1730" s="13" t="s">
        <v>1</v>
      </c>
      <c r="B1730" s="13" t="s">
        <v>3976</v>
      </c>
      <c r="C1730" s="13" t="s">
        <v>3977</v>
      </c>
      <c r="D1730" s="13" t="s">
        <v>4048</v>
      </c>
      <c r="E1730" s="13" t="s">
        <v>4049</v>
      </c>
      <c r="F1730" s="14">
        <v>128.304</v>
      </c>
      <c r="G1730" s="14"/>
      <c r="H1730" s="14"/>
      <c r="I1730" s="14"/>
      <c r="J1730" s="14"/>
      <c r="K1730" s="14"/>
      <c r="L1730" s="14"/>
    </row>
    <row r="1731" spans="1:12" x14ac:dyDescent="0.2">
      <c r="A1731" s="13" t="s">
        <v>1</v>
      </c>
      <c r="B1731" s="13" t="s">
        <v>3976</v>
      </c>
      <c r="C1731" s="13" t="s">
        <v>3977</v>
      </c>
      <c r="D1731" s="13" t="s">
        <v>4050</v>
      </c>
      <c r="E1731" s="13" t="s">
        <v>4051</v>
      </c>
      <c r="F1731" s="14">
        <v>31.103999999999999</v>
      </c>
      <c r="G1731" s="14"/>
      <c r="H1731" s="14"/>
      <c r="I1731" s="14"/>
      <c r="J1731" s="14"/>
      <c r="K1731" s="14"/>
      <c r="L1731" s="14"/>
    </row>
    <row r="1732" spans="1:12" x14ac:dyDescent="0.2">
      <c r="A1732" s="13" t="s">
        <v>1</v>
      </c>
      <c r="B1732" s="13" t="s">
        <v>3976</v>
      </c>
      <c r="C1732" s="13" t="s">
        <v>3977</v>
      </c>
      <c r="D1732" s="13" t="s">
        <v>4052</v>
      </c>
      <c r="E1732" s="13" t="s">
        <v>4053</v>
      </c>
      <c r="F1732" s="14">
        <v>96</v>
      </c>
      <c r="G1732" s="14"/>
      <c r="H1732" s="14"/>
      <c r="I1732" s="14"/>
      <c r="J1732" s="14"/>
      <c r="K1732" s="14"/>
      <c r="L1732" s="14"/>
    </row>
    <row r="1733" spans="1:12" x14ac:dyDescent="0.2">
      <c r="A1733" s="13" t="s">
        <v>1</v>
      </c>
      <c r="B1733" s="13" t="s">
        <v>3976</v>
      </c>
      <c r="C1733" s="13" t="s">
        <v>3977</v>
      </c>
      <c r="D1733" s="13" t="s">
        <v>4054</v>
      </c>
      <c r="E1733" s="13" t="s">
        <v>4055</v>
      </c>
      <c r="F1733" s="14">
        <v>108.768</v>
      </c>
      <c r="G1733" s="14"/>
      <c r="H1733" s="14"/>
      <c r="I1733" s="14"/>
      <c r="J1733" s="14"/>
      <c r="K1733" s="14"/>
      <c r="L1733" s="14"/>
    </row>
    <row r="1734" spans="1:12" x14ac:dyDescent="0.2">
      <c r="A1734" s="13" t="s">
        <v>1</v>
      </c>
      <c r="B1734" s="13" t="s">
        <v>3976</v>
      </c>
      <c r="C1734" s="13" t="s">
        <v>3977</v>
      </c>
      <c r="D1734" s="13" t="s">
        <v>4056</v>
      </c>
      <c r="E1734" s="13" t="s">
        <v>4057</v>
      </c>
      <c r="F1734" s="14">
        <v>96</v>
      </c>
      <c r="G1734" s="14"/>
      <c r="H1734" s="14"/>
      <c r="I1734" s="14"/>
      <c r="J1734" s="14"/>
      <c r="K1734" s="14"/>
      <c r="L1734" s="14"/>
    </row>
    <row r="1735" spans="1:12" x14ac:dyDescent="0.2">
      <c r="A1735" s="13" t="s">
        <v>1</v>
      </c>
      <c r="B1735" s="13" t="s">
        <v>3976</v>
      </c>
      <c r="C1735" s="13" t="s">
        <v>3977</v>
      </c>
      <c r="D1735" s="13" t="s">
        <v>4058</v>
      </c>
      <c r="E1735" s="13" t="s">
        <v>4059</v>
      </c>
      <c r="F1735" s="14">
        <v>177.16800000000001</v>
      </c>
      <c r="G1735" s="14"/>
      <c r="H1735" s="14"/>
      <c r="I1735" s="14"/>
      <c r="J1735" s="14"/>
      <c r="K1735" s="14"/>
      <c r="L1735" s="14"/>
    </row>
    <row r="1736" spans="1:12" x14ac:dyDescent="0.2">
      <c r="A1736" s="13" t="s">
        <v>1</v>
      </c>
      <c r="B1736" s="13" t="s">
        <v>3976</v>
      </c>
      <c r="C1736" s="13" t="s">
        <v>3977</v>
      </c>
      <c r="D1736" s="13" t="s">
        <v>4060</v>
      </c>
      <c r="E1736" s="13" t="s">
        <v>4061</v>
      </c>
      <c r="F1736" s="14">
        <v>126.93600000000001</v>
      </c>
      <c r="G1736" s="14"/>
      <c r="H1736" s="14"/>
      <c r="I1736" s="14"/>
      <c r="J1736" s="14"/>
      <c r="K1736" s="14"/>
      <c r="L1736" s="14"/>
    </row>
    <row r="1737" spans="1:12" x14ac:dyDescent="0.2">
      <c r="A1737" s="13" t="s">
        <v>1</v>
      </c>
      <c r="B1737" s="13" t="s">
        <v>3976</v>
      </c>
      <c r="C1737" s="13" t="s">
        <v>3977</v>
      </c>
      <c r="D1737" s="13" t="s">
        <v>4062</v>
      </c>
      <c r="E1737" s="13" t="s">
        <v>4063</v>
      </c>
      <c r="F1737" s="14">
        <v>96</v>
      </c>
      <c r="G1737" s="14"/>
      <c r="H1737" s="14"/>
      <c r="I1737" s="14"/>
      <c r="J1737" s="14"/>
      <c r="K1737" s="14"/>
      <c r="L1737" s="14"/>
    </row>
    <row r="1738" spans="1:12" x14ac:dyDescent="0.2">
      <c r="A1738" s="13" t="s">
        <v>1</v>
      </c>
      <c r="B1738" s="13" t="s">
        <v>3976</v>
      </c>
      <c r="C1738" s="13" t="s">
        <v>3977</v>
      </c>
      <c r="D1738" s="13" t="s">
        <v>4064</v>
      </c>
      <c r="E1738" s="13" t="s">
        <v>4065</v>
      </c>
      <c r="F1738" s="14">
        <v>96</v>
      </c>
      <c r="G1738" s="14"/>
      <c r="H1738" s="14"/>
      <c r="I1738" s="14"/>
      <c r="J1738" s="14"/>
      <c r="K1738" s="14"/>
      <c r="L1738" s="14"/>
    </row>
    <row r="1739" spans="1:12" x14ac:dyDescent="0.2">
      <c r="A1739" s="13" t="s">
        <v>1</v>
      </c>
      <c r="B1739" s="13" t="s">
        <v>3976</v>
      </c>
      <c r="C1739" s="13" t="s">
        <v>3977</v>
      </c>
      <c r="D1739" s="13" t="s">
        <v>4066</v>
      </c>
      <c r="E1739" s="13" t="s">
        <v>4067</v>
      </c>
      <c r="F1739" s="14">
        <v>96</v>
      </c>
      <c r="G1739" s="14"/>
      <c r="H1739" s="14"/>
      <c r="I1739" s="14"/>
      <c r="J1739" s="14"/>
      <c r="K1739" s="14"/>
      <c r="L1739" s="14"/>
    </row>
    <row r="1740" spans="1:12" x14ac:dyDescent="0.2">
      <c r="A1740" s="13" t="s">
        <v>1</v>
      </c>
      <c r="B1740" s="13" t="s">
        <v>3976</v>
      </c>
      <c r="C1740" s="13" t="s">
        <v>3977</v>
      </c>
      <c r="D1740" s="13" t="s">
        <v>4068</v>
      </c>
      <c r="E1740" s="13" t="s">
        <v>4069</v>
      </c>
      <c r="F1740" s="14">
        <v>48</v>
      </c>
      <c r="G1740" s="14"/>
      <c r="H1740" s="14"/>
      <c r="I1740" s="14"/>
      <c r="J1740" s="14"/>
      <c r="K1740" s="14"/>
      <c r="L1740" s="14"/>
    </row>
    <row r="1741" spans="1:12" x14ac:dyDescent="0.2">
      <c r="A1741" s="13" t="s">
        <v>1</v>
      </c>
      <c r="B1741" s="13" t="s">
        <v>3976</v>
      </c>
      <c r="C1741" s="13" t="s">
        <v>3977</v>
      </c>
      <c r="D1741" s="13" t="s">
        <v>4070</v>
      </c>
      <c r="E1741" s="13" t="s">
        <v>4071</v>
      </c>
      <c r="F1741" s="14">
        <v>168</v>
      </c>
      <c r="G1741" s="14"/>
      <c r="H1741" s="14"/>
      <c r="I1741" s="14"/>
      <c r="J1741" s="14"/>
      <c r="K1741" s="14"/>
      <c r="L1741" s="14"/>
    </row>
    <row r="1742" spans="1:12" x14ac:dyDescent="0.2">
      <c r="A1742" s="13" t="s">
        <v>1</v>
      </c>
      <c r="B1742" s="13" t="s">
        <v>3976</v>
      </c>
      <c r="C1742" s="13" t="s">
        <v>3977</v>
      </c>
      <c r="D1742" s="13" t="s">
        <v>4072</v>
      </c>
      <c r="E1742" s="13" t="s">
        <v>4073</v>
      </c>
      <c r="F1742" s="14">
        <v>81.528000000000006</v>
      </c>
      <c r="G1742" s="14"/>
      <c r="H1742" s="14"/>
      <c r="I1742" s="14"/>
      <c r="J1742" s="14"/>
      <c r="K1742" s="14"/>
      <c r="L1742" s="14"/>
    </row>
    <row r="1743" spans="1:12" x14ac:dyDescent="0.2">
      <c r="A1743" s="13" t="s">
        <v>1</v>
      </c>
      <c r="B1743" s="13" t="s">
        <v>3976</v>
      </c>
      <c r="C1743" s="13" t="s">
        <v>3977</v>
      </c>
      <c r="D1743" s="13" t="s">
        <v>2408</v>
      </c>
      <c r="E1743" s="13" t="s">
        <v>4074</v>
      </c>
      <c r="F1743" s="14">
        <v>59.015999999999998</v>
      </c>
      <c r="G1743" s="14"/>
      <c r="H1743" s="14"/>
      <c r="I1743" s="14"/>
      <c r="J1743" s="14"/>
      <c r="K1743" s="14"/>
      <c r="L1743" s="14"/>
    </row>
    <row r="1744" spans="1:12" x14ac:dyDescent="0.2">
      <c r="A1744" s="13" t="s">
        <v>1</v>
      </c>
      <c r="B1744" s="13" t="s">
        <v>3976</v>
      </c>
      <c r="C1744" s="13" t="s">
        <v>3977</v>
      </c>
      <c r="D1744" s="13" t="s">
        <v>4075</v>
      </c>
      <c r="E1744" s="13" t="s">
        <v>4076</v>
      </c>
      <c r="F1744" s="14">
        <v>528</v>
      </c>
      <c r="G1744" s="14"/>
      <c r="H1744" s="14"/>
      <c r="I1744" s="14"/>
      <c r="J1744" s="14"/>
      <c r="K1744" s="14"/>
      <c r="L1744" s="14"/>
    </row>
    <row r="1745" spans="1:12" x14ac:dyDescent="0.2">
      <c r="A1745" s="13" t="s">
        <v>1</v>
      </c>
      <c r="B1745" s="13" t="s">
        <v>3976</v>
      </c>
      <c r="C1745" s="13" t="s">
        <v>3977</v>
      </c>
      <c r="D1745" s="13" t="s">
        <v>4077</v>
      </c>
      <c r="E1745" s="13" t="s">
        <v>4078</v>
      </c>
      <c r="F1745" s="14">
        <v>48</v>
      </c>
      <c r="G1745" s="14"/>
      <c r="H1745" s="14"/>
      <c r="I1745" s="14"/>
      <c r="J1745" s="14"/>
      <c r="K1745" s="14"/>
      <c r="L1745" s="14"/>
    </row>
    <row r="1746" spans="1:12" x14ac:dyDescent="0.2">
      <c r="A1746" s="13" t="s">
        <v>1</v>
      </c>
      <c r="B1746" s="13" t="s">
        <v>3976</v>
      </c>
      <c r="C1746" s="13" t="s">
        <v>3977</v>
      </c>
      <c r="D1746" s="13" t="s">
        <v>4079</v>
      </c>
      <c r="E1746" s="13" t="s">
        <v>4080</v>
      </c>
      <c r="F1746" s="14">
        <v>156</v>
      </c>
      <c r="G1746" s="14"/>
      <c r="H1746" s="14"/>
      <c r="I1746" s="14"/>
      <c r="J1746" s="14"/>
      <c r="K1746" s="14"/>
      <c r="L1746" s="14"/>
    </row>
    <row r="1747" spans="1:12" x14ac:dyDescent="0.2">
      <c r="A1747" s="13" t="s">
        <v>1</v>
      </c>
      <c r="B1747" s="13" t="s">
        <v>3976</v>
      </c>
      <c r="C1747" s="13" t="s">
        <v>3977</v>
      </c>
      <c r="D1747" s="13" t="s">
        <v>4081</v>
      </c>
      <c r="E1747" s="13" t="s">
        <v>4082</v>
      </c>
      <c r="F1747" s="14">
        <v>125.376</v>
      </c>
      <c r="G1747" s="14"/>
      <c r="H1747" s="14"/>
      <c r="I1747" s="14"/>
      <c r="J1747" s="14"/>
      <c r="K1747" s="14"/>
      <c r="L1747" s="14"/>
    </row>
    <row r="1748" spans="1:12" x14ac:dyDescent="0.2">
      <c r="A1748" s="13" t="s">
        <v>1</v>
      </c>
      <c r="B1748" s="13" t="s">
        <v>3976</v>
      </c>
      <c r="C1748" s="13" t="s">
        <v>3977</v>
      </c>
      <c r="D1748" s="13" t="s">
        <v>4083</v>
      </c>
      <c r="E1748" s="13" t="s">
        <v>4084</v>
      </c>
      <c r="F1748" s="14">
        <v>98.352000000000004</v>
      </c>
      <c r="G1748" s="14"/>
      <c r="H1748" s="14"/>
      <c r="I1748" s="14"/>
      <c r="J1748" s="14"/>
      <c r="K1748" s="14"/>
      <c r="L1748" s="14"/>
    </row>
    <row r="1749" spans="1:12" x14ac:dyDescent="0.2">
      <c r="A1749" s="13" t="s">
        <v>1</v>
      </c>
      <c r="B1749" s="13" t="s">
        <v>3976</v>
      </c>
      <c r="C1749" s="13" t="s">
        <v>3977</v>
      </c>
      <c r="D1749" s="13" t="s">
        <v>4085</v>
      </c>
      <c r="E1749" s="13" t="s">
        <v>4086</v>
      </c>
      <c r="F1749" s="14">
        <v>240</v>
      </c>
      <c r="G1749" s="14"/>
      <c r="H1749" s="14"/>
      <c r="I1749" s="14"/>
      <c r="J1749" s="14"/>
      <c r="K1749" s="14"/>
      <c r="L1749" s="14"/>
    </row>
    <row r="1750" spans="1:12" x14ac:dyDescent="0.2">
      <c r="A1750" s="13" t="s">
        <v>1</v>
      </c>
      <c r="B1750" s="13" t="s">
        <v>3976</v>
      </c>
      <c r="C1750" s="13" t="s">
        <v>3977</v>
      </c>
      <c r="D1750" s="13" t="s">
        <v>4087</v>
      </c>
      <c r="E1750" s="13" t="s">
        <v>4088</v>
      </c>
      <c r="F1750" s="14">
        <v>72</v>
      </c>
      <c r="G1750" s="14"/>
      <c r="H1750" s="14"/>
      <c r="I1750" s="14"/>
      <c r="J1750" s="14"/>
      <c r="K1750" s="14"/>
      <c r="L1750" s="14"/>
    </row>
    <row r="1751" spans="1:12" x14ac:dyDescent="0.2">
      <c r="A1751" s="13" t="s">
        <v>1</v>
      </c>
      <c r="B1751" s="13" t="s">
        <v>3976</v>
      </c>
      <c r="C1751" s="13" t="s">
        <v>3977</v>
      </c>
      <c r="D1751" s="13" t="s">
        <v>4089</v>
      </c>
      <c r="E1751" s="13" t="s">
        <v>4090</v>
      </c>
      <c r="F1751" s="14">
        <v>168</v>
      </c>
      <c r="G1751" s="14"/>
      <c r="H1751" s="14"/>
      <c r="I1751" s="14"/>
      <c r="J1751" s="14"/>
      <c r="K1751" s="14"/>
      <c r="L1751" s="14"/>
    </row>
    <row r="1752" spans="1:12" x14ac:dyDescent="0.2">
      <c r="A1752" s="13" t="s">
        <v>1</v>
      </c>
      <c r="B1752" s="13" t="s">
        <v>3976</v>
      </c>
      <c r="C1752" s="13" t="s">
        <v>3977</v>
      </c>
      <c r="D1752" s="13" t="s">
        <v>4091</v>
      </c>
      <c r="E1752" s="13" t="s">
        <v>4092</v>
      </c>
      <c r="F1752" s="14">
        <v>270</v>
      </c>
      <c r="G1752" s="14"/>
      <c r="H1752" s="14"/>
      <c r="I1752" s="14"/>
      <c r="J1752" s="14"/>
      <c r="K1752" s="14"/>
      <c r="L1752" s="14"/>
    </row>
    <row r="1753" spans="1:12" x14ac:dyDescent="0.2">
      <c r="A1753" s="13" t="s">
        <v>1</v>
      </c>
      <c r="B1753" s="13" t="s">
        <v>3976</v>
      </c>
      <c r="C1753" s="13" t="s">
        <v>3977</v>
      </c>
      <c r="D1753" s="13" t="s">
        <v>4093</v>
      </c>
      <c r="E1753" s="13" t="s">
        <v>4094</v>
      </c>
      <c r="F1753" s="14">
        <v>168</v>
      </c>
      <c r="G1753" s="14"/>
      <c r="H1753" s="14"/>
      <c r="I1753" s="14"/>
      <c r="J1753" s="14"/>
      <c r="K1753" s="14"/>
      <c r="L1753" s="14"/>
    </row>
    <row r="1754" spans="1:12" x14ac:dyDescent="0.2">
      <c r="A1754" s="13" t="s">
        <v>1</v>
      </c>
      <c r="B1754" s="13" t="s">
        <v>3976</v>
      </c>
      <c r="C1754" s="13" t="s">
        <v>3977</v>
      </c>
      <c r="D1754" s="13" t="s">
        <v>4095</v>
      </c>
      <c r="E1754" s="13" t="s">
        <v>4096</v>
      </c>
      <c r="F1754" s="14">
        <v>48</v>
      </c>
      <c r="G1754" s="14"/>
      <c r="H1754" s="14"/>
      <c r="I1754" s="14"/>
      <c r="J1754" s="14"/>
      <c r="K1754" s="14"/>
      <c r="L1754" s="14"/>
    </row>
    <row r="1755" spans="1:12" x14ac:dyDescent="0.2">
      <c r="A1755" s="13" t="s">
        <v>1</v>
      </c>
      <c r="B1755" s="13" t="s">
        <v>3976</v>
      </c>
      <c r="C1755" s="13" t="s">
        <v>3977</v>
      </c>
      <c r="D1755" s="13" t="s">
        <v>4097</v>
      </c>
      <c r="E1755" s="13" t="s">
        <v>4098</v>
      </c>
      <c r="F1755" s="14">
        <v>96</v>
      </c>
      <c r="G1755" s="14"/>
      <c r="H1755" s="14"/>
      <c r="I1755" s="14"/>
      <c r="J1755" s="14"/>
      <c r="K1755" s="14"/>
      <c r="L1755" s="14"/>
    </row>
    <row r="1756" spans="1:12" x14ac:dyDescent="0.2">
      <c r="A1756" s="13" t="s">
        <v>1</v>
      </c>
      <c r="B1756" s="13" t="s">
        <v>3976</v>
      </c>
      <c r="C1756" s="13" t="s">
        <v>3977</v>
      </c>
      <c r="D1756" s="13" t="s">
        <v>4099</v>
      </c>
      <c r="E1756" s="13" t="s">
        <v>4100</v>
      </c>
      <c r="F1756" s="14">
        <v>72</v>
      </c>
      <c r="G1756" s="14"/>
      <c r="H1756" s="14"/>
      <c r="I1756" s="14"/>
      <c r="J1756" s="14"/>
      <c r="K1756" s="14"/>
      <c r="L1756" s="14"/>
    </row>
    <row r="1757" spans="1:12" x14ac:dyDescent="0.2">
      <c r="A1757" s="13" t="s">
        <v>1</v>
      </c>
      <c r="B1757" s="13" t="s">
        <v>3976</v>
      </c>
      <c r="C1757" s="13" t="s">
        <v>3977</v>
      </c>
      <c r="D1757" s="13" t="s">
        <v>4101</v>
      </c>
      <c r="E1757" s="13" t="s">
        <v>4102</v>
      </c>
      <c r="F1757" s="14">
        <v>58.991999999999997</v>
      </c>
      <c r="G1757" s="14"/>
      <c r="H1757" s="14"/>
      <c r="I1757" s="14"/>
      <c r="J1757" s="14"/>
      <c r="K1757" s="14"/>
      <c r="L1757" s="14"/>
    </row>
    <row r="1758" spans="1:12" x14ac:dyDescent="0.2">
      <c r="A1758" s="13" t="s">
        <v>1</v>
      </c>
      <c r="B1758" s="13" t="s">
        <v>3976</v>
      </c>
      <c r="C1758" s="13" t="s">
        <v>3977</v>
      </c>
      <c r="D1758" s="13" t="s">
        <v>4103</v>
      </c>
      <c r="E1758" s="13" t="s">
        <v>4104</v>
      </c>
      <c r="F1758" s="14">
        <v>5400</v>
      </c>
      <c r="G1758" s="14"/>
      <c r="H1758" s="14"/>
      <c r="I1758" s="14"/>
      <c r="J1758" s="14"/>
      <c r="K1758" s="14"/>
      <c r="L1758" s="14"/>
    </row>
    <row r="1759" spans="1:12" x14ac:dyDescent="0.2">
      <c r="A1759" s="13" t="s">
        <v>1</v>
      </c>
      <c r="B1759" s="13" t="s">
        <v>3976</v>
      </c>
      <c r="C1759" s="13" t="s">
        <v>3977</v>
      </c>
      <c r="D1759" s="13" t="s">
        <v>4105</v>
      </c>
      <c r="E1759" s="13" t="s">
        <v>4106</v>
      </c>
      <c r="F1759" s="14">
        <v>11315.712</v>
      </c>
      <c r="G1759" s="14"/>
      <c r="H1759" s="14"/>
      <c r="I1759" s="14"/>
      <c r="J1759" s="14"/>
      <c r="K1759" s="14"/>
      <c r="L1759" s="14"/>
    </row>
    <row r="1760" spans="1:12" x14ac:dyDescent="0.2">
      <c r="A1760" s="13" t="s">
        <v>1</v>
      </c>
      <c r="B1760" s="13" t="s">
        <v>3976</v>
      </c>
      <c r="C1760" s="13" t="s">
        <v>3977</v>
      </c>
      <c r="D1760" s="13" t="s">
        <v>4107</v>
      </c>
      <c r="E1760" s="13" t="s">
        <v>4108</v>
      </c>
      <c r="F1760" s="14">
        <v>360</v>
      </c>
      <c r="G1760" s="14"/>
      <c r="H1760" s="14"/>
      <c r="I1760" s="14"/>
      <c r="J1760" s="14"/>
      <c r="K1760" s="14"/>
      <c r="L1760" s="14"/>
    </row>
    <row r="1761" spans="1:12" x14ac:dyDescent="0.2">
      <c r="A1761" s="13"/>
      <c r="B1761" s="13"/>
      <c r="C1761" s="15" t="s">
        <v>3977</v>
      </c>
      <c r="D1761" s="13"/>
      <c r="E1761" s="13"/>
      <c r="F1761" s="14">
        <v>27617.129000000001</v>
      </c>
      <c r="G1761" s="14">
        <f>IFERROR(VLOOKUP(C1761,Лист3!A:B,2,0),0)</f>
        <v>75.323639999999997</v>
      </c>
      <c r="H1761" s="14">
        <f>F1761-G1761</f>
        <v>27541.805360000002</v>
      </c>
      <c r="I1761" s="14">
        <v>10.446</v>
      </c>
      <c r="J1761" s="14">
        <f>F1761-I1761</f>
        <v>27606.683000000001</v>
      </c>
      <c r="K1761" s="14">
        <f>IFERROR(VLOOKUP(C1761,Лист4!A:B,2,0),0)</f>
        <v>157.81232999999997</v>
      </c>
      <c r="L1761" s="14">
        <f>F1761-K1761</f>
        <v>27459.31667</v>
      </c>
    </row>
    <row r="1762" spans="1:12" x14ac:dyDescent="0.2">
      <c r="A1762" s="13" t="s">
        <v>1</v>
      </c>
      <c r="B1762" s="13" t="s">
        <v>1535</v>
      </c>
      <c r="C1762" s="13" t="s">
        <v>1536</v>
      </c>
      <c r="D1762" s="13" t="s">
        <v>1537</v>
      </c>
      <c r="E1762" s="13" t="s">
        <v>1538</v>
      </c>
      <c r="F1762" s="14">
        <v>103.584</v>
      </c>
      <c r="G1762" s="14"/>
      <c r="H1762" s="14"/>
      <c r="I1762" s="14"/>
      <c r="J1762" s="14"/>
      <c r="K1762" s="14"/>
      <c r="L1762" s="14"/>
    </row>
    <row r="1763" spans="1:12" x14ac:dyDescent="0.2">
      <c r="A1763" s="13" t="s">
        <v>1</v>
      </c>
      <c r="B1763" s="13" t="s">
        <v>1535</v>
      </c>
      <c r="C1763" s="13" t="s">
        <v>1536</v>
      </c>
      <c r="D1763" s="13" t="s">
        <v>1539</v>
      </c>
      <c r="E1763" s="13" t="s">
        <v>1540</v>
      </c>
      <c r="F1763" s="14">
        <v>239.08799999999999</v>
      </c>
      <c r="G1763" s="14"/>
      <c r="H1763" s="14"/>
      <c r="I1763" s="14"/>
      <c r="J1763" s="14"/>
      <c r="K1763" s="14"/>
      <c r="L1763" s="14"/>
    </row>
    <row r="1764" spans="1:12" x14ac:dyDescent="0.2">
      <c r="A1764" s="13" t="s">
        <v>1</v>
      </c>
      <c r="B1764" s="13" t="s">
        <v>1535</v>
      </c>
      <c r="C1764" s="13" t="s">
        <v>1536</v>
      </c>
      <c r="D1764" s="13" t="s">
        <v>1541</v>
      </c>
      <c r="E1764" s="13" t="s">
        <v>1542</v>
      </c>
      <c r="F1764" s="14">
        <v>95.64</v>
      </c>
      <c r="G1764" s="14"/>
      <c r="H1764" s="14"/>
      <c r="I1764" s="14"/>
      <c r="J1764" s="14"/>
      <c r="K1764" s="14"/>
      <c r="L1764" s="14"/>
    </row>
    <row r="1765" spans="1:12" x14ac:dyDescent="0.2">
      <c r="A1765" s="13"/>
      <c r="B1765" s="13"/>
      <c r="C1765" s="15" t="s">
        <v>1536</v>
      </c>
      <c r="D1765" s="13"/>
      <c r="E1765" s="13"/>
      <c r="F1765" s="14">
        <v>438.31200000000001</v>
      </c>
      <c r="G1765" s="14">
        <f>IFERROR(VLOOKUP(C1765,Лист3!A:B,2,0),0)</f>
        <v>2.5680000000000001</v>
      </c>
      <c r="H1765" s="14">
        <f>F1765-G1765</f>
        <v>435.74400000000003</v>
      </c>
      <c r="I1765" s="14">
        <v>0</v>
      </c>
      <c r="J1765" s="14">
        <f>F1765-I1765</f>
        <v>438.31200000000001</v>
      </c>
      <c r="K1765" s="14">
        <f>IFERROR(VLOOKUP(C1765,Лист4!A:B,2,0),0)</f>
        <v>1.9530000000000001</v>
      </c>
      <c r="L1765" s="14">
        <f>F1765-K1765</f>
        <v>436.35900000000004</v>
      </c>
    </row>
    <row r="1766" spans="1:12" x14ac:dyDescent="0.2">
      <c r="A1766" s="13" t="s">
        <v>1</v>
      </c>
      <c r="B1766" s="13" t="s">
        <v>2468</v>
      </c>
      <c r="C1766" s="13" t="s">
        <v>2469</v>
      </c>
      <c r="D1766" s="13" t="s">
        <v>2470</v>
      </c>
      <c r="E1766" s="13" t="s">
        <v>2471</v>
      </c>
      <c r="F1766" s="14">
        <v>5.4720000000000004</v>
      </c>
      <c r="G1766" s="14"/>
      <c r="H1766" s="14"/>
      <c r="I1766" s="14"/>
      <c r="J1766" s="14"/>
      <c r="K1766" s="14"/>
      <c r="L1766" s="14"/>
    </row>
    <row r="1767" spans="1:12" x14ac:dyDescent="0.2">
      <c r="A1767" s="13"/>
      <c r="B1767" s="13"/>
      <c r="C1767" s="15" t="s">
        <v>2469</v>
      </c>
      <c r="D1767" s="13"/>
      <c r="E1767" s="13"/>
      <c r="F1767" s="14">
        <v>5.4720000000000004</v>
      </c>
      <c r="G1767" s="14">
        <f>IFERROR(VLOOKUP(C1767,Лист3!A:B,2,0),0)</f>
        <v>1.575</v>
      </c>
      <c r="H1767" s="14">
        <f>F1767-G1767</f>
        <v>3.8970000000000002</v>
      </c>
      <c r="I1767" s="14">
        <v>0.875</v>
      </c>
      <c r="J1767" s="14">
        <f>F1767-I1767</f>
        <v>4.5970000000000004</v>
      </c>
      <c r="K1767" s="14">
        <f>IFERROR(VLOOKUP(C1767,Лист4!A:B,2,0),0)</f>
        <v>1.25</v>
      </c>
      <c r="L1767" s="14">
        <f>F1767-K1767</f>
        <v>4.2220000000000004</v>
      </c>
    </row>
    <row r="1768" spans="1:12" x14ac:dyDescent="0.2">
      <c r="A1768" s="13" t="s">
        <v>1</v>
      </c>
      <c r="B1768" s="13" t="s">
        <v>2917</v>
      </c>
      <c r="C1768" s="13" t="s">
        <v>2918</v>
      </c>
      <c r="D1768" s="13" t="s">
        <v>2919</v>
      </c>
      <c r="E1768" s="13" t="s">
        <v>2920</v>
      </c>
      <c r="F1768" s="14">
        <v>38.472000000000001</v>
      </c>
      <c r="G1768" s="14"/>
      <c r="H1768" s="14"/>
      <c r="I1768" s="14"/>
      <c r="J1768" s="14"/>
      <c r="K1768" s="14"/>
      <c r="L1768" s="14"/>
    </row>
    <row r="1769" spans="1:12" x14ac:dyDescent="0.2">
      <c r="A1769" s="13"/>
      <c r="B1769" s="13"/>
      <c r="C1769" s="15" t="s">
        <v>2918</v>
      </c>
      <c r="D1769" s="13"/>
      <c r="E1769" s="13"/>
      <c r="F1769" s="14">
        <v>38.472000000000001</v>
      </c>
      <c r="G1769" s="14">
        <f>IFERROR(VLOOKUP(C1769,Лист3!A:B,2,0),0)</f>
        <v>0</v>
      </c>
      <c r="H1769" s="14">
        <f t="shared" ref="H1769:H1770" si="0">F1769-G1769</f>
        <v>38.472000000000001</v>
      </c>
      <c r="I1769" s="14">
        <v>0</v>
      </c>
      <c r="J1769" s="14">
        <f>F1769-I1769</f>
        <v>38.472000000000001</v>
      </c>
      <c r="K1769" s="14">
        <f>IFERROR(VLOOKUP(C1769,Лист4!A:B,2,0),0)</f>
        <v>0</v>
      </c>
      <c r="L1769" s="14">
        <f t="shared" ref="L1769:L1770" si="1">F1769-K1769</f>
        <v>38.472000000000001</v>
      </c>
    </row>
    <row r="1770" spans="1:12" x14ac:dyDescent="0.2">
      <c r="A1770" s="13"/>
      <c r="B1770" s="13"/>
      <c r="C1770" s="15" t="s">
        <v>43</v>
      </c>
      <c r="D1770" s="13"/>
      <c r="E1770" s="13"/>
      <c r="F1770" s="14">
        <v>0.14399999999999999</v>
      </c>
      <c r="G1770" s="14">
        <f>IFERROR(VLOOKUP(C1770,Лист3!A:B,2,0),0)</f>
        <v>0</v>
      </c>
      <c r="H1770" s="14">
        <f t="shared" si="0"/>
        <v>0.14399999999999999</v>
      </c>
      <c r="I1770" s="14">
        <v>0</v>
      </c>
      <c r="J1770" s="14">
        <f>F1770-I1770</f>
        <v>0.14399999999999999</v>
      </c>
      <c r="K1770" s="14">
        <f>IFERROR(VLOOKUP(C1770,Лист4!A:B,2,0),0)</f>
        <v>0</v>
      </c>
      <c r="L1770" s="14">
        <f t="shared" si="1"/>
        <v>0.14399999999999999</v>
      </c>
    </row>
    <row r="1771" spans="1:12" x14ac:dyDescent="0.2">
      <c r="A1771" s="13" t="s">
        <v>1</v>
      </c>
      <c r="B1771" s="13" t="s">
        <v>2611</v>
      </c>
      <c r="C1771" s="13" t="s">
        <v>2612</v>
      </c>
      <c r="D1771" s="13" t="s">
        <v>2613</v>
      </c>
      <c r="E1771" s="13" t="s">
        <v>2614</v>
      </c>
      <c r="F1771" s="14">
        <v>265.77600000000001</v>
      </c>
      <c r="G1771" s="14"/>
      <c r="H1771" s="14"/>
      <c r="I1771" s="14"/>
      <c r="J1771" s="14"/>
      <c r="K1771" s="14"/>
      <c r="L1771" s="14"/>
    </row>
    <row r="1772" spans="1:12" x14ac:dyDescent="0.2">
      <c r="A1772" s="13"/>
      <c r="B1772" s="13"/>
      <c r="C1772" s="15" t="s">
        <v>2612</v>
      </c>
      <c r="D1772" s="13"/>
      <c r="E1772" s="13"/>
      <c r="F1772" s="14">
        <v>265.77600000000001</v>
      </c>
      <c r="G1772" s="14">
        <f>IFERROR(VLOOKUP(C1772,Лист3!A:B,2,0),0)</f>
        <v>8</v>
      </c>
      <c r="H1772" s="14">
        <f>F1772-G1772</f>
        <v>257.77600000000001</v>
      </c>
      <c r="I1772" s="14">
        <v>0</v>
      </c>
      <c r="J1772" s="14">
        <f>F1772-I1772</f>
        <v>265.77600000000001</v>
      </c>
      <c r="K1772" s="14">
        <f>IFERROR(VLOOKUP(C1772,Лист4!A:B,2,0),0)</f>
        <v>0</v>
      </c>
      <c r="L1772" s="14">
        <f>F1772-K1772</f>
        <v>265.77600000000001</v>
      </c>
    </row>
    <row r="1773" spans="1:12" x14ac:dyDescent="0.2">
      <c r="A1773" s="13" t="s">
        <v>1</v>
      </c>
      <c r="B1773" s="13" t="s">
        <v>15</v>
      </c>
      <c r="C1773" s="13" t="s">
        <v>16</v>
      </c>
      <c r="D1773" s="13" t="s">
        <v>17</v>
      </c>
      <c r="E1773" s="13" t="s">
        <v>18</v>
      </c>
      <c r="F1773" s="14">
        <v>296.08800000000002</v>
      </c>
      <c r="G1773" s="14"/>
      <c r="H1773" s="14"/>
      <c r="I1773" s="14"/>
      <c r="J1773" s="14"/>
      <c r="K1773" s="14"/>
      <c r="L1773" s="14"/>
    </row>
    <row r="1774" spans="1:12" x14ac:dyDescent="0.2">
      <c r="A1774" s="13"/>
      <c r="B1774" s="13"/>
      <c r="C1774" s="15" t="s">
        <v>16</v>
      </c>
      <c r="D1774" s="13"/>
      <c r="E1774" s="13"/>
      <c r="F1774" s="14">
        <v>296.08800000000002</v>
      </c>
      <c r="G1774" s="14">
        <f>IFERROR(VLOOKUP(C1774,Лист3!A:B,2,0),0)</f>
        <v>0</v>
      </c>
      <c r="H1774" s="14">
        <f>F1774-G1774</f>
        <v>296.08800000000002</v>
      </c>
      <c r="I1774" s="14">
        <v>0</v>
      </c>
      <c r="J1774" s="14">
        <f>F1774-I1774</f>
        <v>296.08800000000002</v>
      </c>
      <c r="K1774" s="14">
        <f>IFERROR(VLOOKUP(C1774,Лист4!A:B,2,0),0)</f>
        <v>0</v>
      </c>
      <c r="L1774" s="14">
        <f>F1774-K1774</f>
        <v>296.08800000000002</v>
      </c>
    </row>
    <row r="1775" spans="1:12" x14ac:dyDescent="0.2">
      <c r="A1775" s="13" t="s">
        <v>1</v>
      </c>
      <c r="B1775" s="13" t="s">
        <v>2633</v>
      </c>
      <c r="C1775" s="13" t="s">
        <v>2634</v>
      </c>
      <c r="D1775" s="13" t="s">
        <v>2635</v>
      </c>
      <c r="E1775" s="13" t="s">
        <v>2636</v>
      </c>
      <c r="F1775" s="14">
        <v>222.50399999999999</v>
      </c>
      <c r="G1775" s="14"/>
      <c r="H1775" s="14"/>
      <c r="I1775" s="14"/>
      <c r="J1775" s="14"/>
      <c r="K1775" s="14"/>
      <c r="L1775" s="14"/>
    </row>
    <row r="1776" spans="1:12" x14ac:dyDescent="0.2">
      <c r="A1776" s="13"/>
      <c r="B1776" s="13"/>
      <c r="C1776" s="15" t="s">
        <v>2634</v>
      </c>
      <c r="D1776" s="13"/>
      <c r="E1776" s="13"/>
      <c r="F1776" s="14">
        <v>222.50399999999999</v>
      </c>
      <c r="G1776" s="14">
        <f>IFERROR(VLOOKUP(C1776,Лист3!A:B,2,0),0)</f>
        <v>0</v>
      </c>
      <c r="H1776" s="14">
        <f>F1776-G1776</f>
        <v>222.50399999999999</v>
      </c>
      <c r="I1776" s="14">
        <v>0</v>
      </c>
      <c r="J1776" s="14">
        <f>F1776-I1776</f>
        <v>222.50399999999999</v>
      </c>
      <c r="K1776" s="14">
        <f>IFERROR(VLOOKUP(C1776,Лист4!A:B,2,0),0)</f>
        <v>0</v>
      </c>
      <c r="L1776" s="14">
        <f>F1776-K1776</f>
        <v>222.50399999999999</v>
      </c>
    </row>
    <row r="1777" spans="1:12" x14ac:dyDescent="0.2">
      <c r="A1777" s="13" t="s">
        <v>1</v>
      </c>
      <c r="B1777" s="13" t="s">
        <v>3198</v>
      </c>
      <c r="C1777" s="13" t="s">
        <v>3199</v>
      </c>
      <c r="D1777" s="13" t="s">
        <v>3200</v>
      </c>
      <c r="E1777" s="13" t="s">
        <v>3201</v>
      </c>
      <c r="F1777" s="14">
        <v>48.96</v>
      </c>
      <c r="G1777" s="14"/>
      <c r="H1777" s="14"/>
      <c r="I1777" s="14"/>
      <c r="J1777" s="14"/>
      <c r="K1777" s="14"/>
      <c r="L1777" s="14"/>
    </row>
    <row r="1778" spans="1:12" x14ac:dyDescent="0.2">
      <c r="A1778" s="13"/>
      <c r="B1778" s="13"/>
      <c r="C1778" s="15" t="s">
        <v>3199</v>
      </c>
      <c r="D1778" s="13"/>
      <c r="E1778" s="13"/>
      <c r="F1778" s="14">
        <v>48.96</v>
      </c>
      <c r="G1778" s="14">
        <f>IFERROR(VLOOKUP(C1778,Лист3!A:B,2,0),0)</f>
        <v>0</v>
      </c>
      <c r="H1778" s="14">
        <f>F1778-G1778</f>
        <v>48.96</v>
      </c>
      <c r="I1778" s="14">
        <v>0</v>
      </c>
      <c r="J1778" s="14">
        <f>F1778-I1778</f>
        <v>48.96</v>
      </c>
      <c r="K1778" s="14">
        <f>IFERROR(VLOOKUP(C1778,Лист4!A:B,2,0),0)</f>
        <v>0</v>
      </c>
      <c r="L1778" s="14">
        <f>F1778-K1778</f>
        <v>48.96</v>
      </c>
    </row>
    <row r="1779" spans="1:12" x14ac:dyDescent="0.2">
      <c r="A1779" s="13" t="s">
        <v>1</v>
      </c>
      <c r="B1779" s="13" t="s">
        <v>3194</v>
      </c>
      <c r="C1779" s="13" t="s">
        <v>3195</v>
      </c>
      <c r="D1779" s="13" t="s">
        <v>3196</v>
      </c>
      <c r="E1779" s="13" t="s">
        <v>3197</v>
      </c>
      <c r="F1779" s="14">
        <v>49.79</v>
      </c>
      <c r="G1779" s="14"/>
      <c r="H1779" s="14"/>
      <c r="I1779" s="14"/>
      <c r="J1779" s="14"/>
      <c r="K1779" s="14"/>
      <c r="L1779" s="14"/>
    </row>
    <row r="1780" spans="1:12" x14ac:dyDescent="0.2">
      <c r="A1780" s="13"/>
      <c r="B1780" s="13"/>
      <c r="C1780" s="15" t="s">
        <v>3195</v>
      </c>
      <c r="D1780" s="13"/>
      <c r="E1780" s="13"/>
      <c r="F1780" s="14">
        <v>49.79</v>
      </c>
      <c r="G1780" s="14">
        <f>IFERROR(VLOOKUP(C1780,Лист3!A:B,2,0),0)</f>
        <v>0</v>
      </c>
      <c r="H1780" s="14">
        <f>F1780-G1780</f>
        <v>49.79</v>
      </c>
      <c r="I1780" s="14">
        <v>0</v>
      </c>
      <c r="J1780" s="14">
        <f>F1780-I1780</f>
        <v>49.79</v>
      </c>
      <c r="K1780" s="14">
        <f>IFERROR(VLOOKUP(C1780,Лист4!A:B,2,0),0)</f>
        <v>0</v>
      </c>
      <c r="L1780" s="14">
        <f>F1780-K1780</f>
        <v>49.79</v>
      </c>
    </row>
    <row r="1781" spans="1:12" x14ac:dyDescent="0.2">
      <c r="A1781" s="13" t="s">
        <v>1</v>
      </c>
      <c r="B1781" s="13" t="s">
        <v>597</v>
      </c>
      <c r="C1781" s="13" t="s">
        <v>598</v>
      </c>
      <c r="D1781" s="13" t="s">
        <v>599</v>
      </c>
      <c r="E1781" s="13" t="s">
        <v>600</v>
      </c>
      <c r="F1781" s="14">
        <v>0.6</v>
      </c>
      <c r="G1781" s="14"/>
      <c r="H1781" s="14"/>
      <c r="I1781" s="14"/>
      <c r="J1781" s="14"/>
      <c r="K1781" s="14"/>
      <c r="L1781" s="14"/>
    </row>
    <row r="1782" spans="1:12" x14ac:dyDescent="0.2">
      <c r="A1782" s="13"/>
      <c r="B1782" s="13"/>
      <c r="C1782" s="15" t="s">
        <v>598</v>
      </c>
      <c r="D1782" s="13"/>
      <c r="E1782" s="13"/>
      <c r="F1782" s="14">
        <v>0.6</v>
      </c>
      <c r="G1782" s="14">
        <f>IFERROR(VLOOKUP(C1782,Лист3!A:B,2,0),0)</f>
        <v>0</v>
      </c>
      <c r="H1782" s="14">
        <f>F1782-G1782</f>
        <v>0.6</v>
      </c>
      <c r="I1782" s="14">
        <v>0</v>
      </c>
      <c r="J1782" s="14">
        <f>F1782-I1782</f>
        <v>0.6</v>
      </c>
      <c r="K1782" s="14">
        <f>IFERROR(VLOOKUP(C1782,Лист4!A:B,2,0),0)</f>
        <v>0</v>
      </c>
      <c r="L1782" s="14">
        <f>F1782-K1782</f>
        <v>0.6</v>
      </c>
    </row>
    <row r="1783" spans="1:12" x14ac:dyDescent="0.2">
      <c r="A1783" s="13" t="s">
        <v>1</v>
      </c>
      <c r="B1783" s="13" t="s">
        <v>3162</v>
      </c>
      <c r="C1783" s="13" t="s">
        <v>3163</v>
      </c>
      <c r="D1783" s="13" t="s">
        <v>3164</v>
      </c>
      <c r="E1783" s="13" t="s">
        <v>3165</v>
      </c>
      <c r="F1783" s="14">
        <v>147</v>
      </c>
      <c r="G1783" s="14"/>
      <c r="H1783" s="14"/>
      <c r="I1783" s="14"/>
      <c r="J1783" s="14"/>
      <c r="K1783" s="14"/>
      <c r="L1783" s="14"/>
    </row>
    <row r="1784" spans="1:12" x14ac:dyDescent="0.2">
      <c r="A1784" s="13"/>
      <c r="B1784" s="13"/>
      <c r="C1784" s="15" t="s">
        <v>3163</v>
      </c>
      <c r="D1784" s="13"/>
      <c r="E1784" s="13"/>
      <c r="F1784" s="14">
        <v>147</v>
      </c>
      <c r="G1784" s="14">
        <f>IFERROR(VLOOKUP(C1784,Лист3!A:B,2,0),0)</f>
        <v>0</v>
      </c>
      <c r="H1784" s="14">
        <f>F1784-G1784</f>
        <v>147</v>
      </c>
      <c r="I1784" s="14">
        <v>0</v>
      </c>
      <c r="J1784" s="14">
        <f>F1784-I1784</f>
        <v>147</v>
      </c>
      <c r="K1784" s="14">
        <f>IFERROR(VLOOKUP(C1784,Лист4!A:B,2,0),0)</f>
        <v>0</v>
      </c>
      <c r="L1784" s="14">
        <f>F1784-K1784</f>
        <v>147</v>
      </c>
    </row>
    <row r="1785" spans="1:12" x14ac:dyDescent="0.2">
      <c r="A1785" s="13" t="s">
        <v>1</v>
      </c>
      <c r="B1785" s="13" t="s">
        <v>1129</v>
      </c>
      <c r="C1785" s="13" t="s">
        <v>1130</v>
      </c>
      <c r="D1785" s="13" t="s">
        <v>1131</v>
      </c>
      <c r="E1785" s="13" t="s">
        <v>1132</v>
      </c>
      <c r="F1785" s="14">
        <v>75.12</v>
      </c>
      <c r="G1785" s="14"/>
      <c r="H1785" s="14"/>
      <c r="I1785" s="14"/>
      <c r="J1785" s="14"/>
      <c r="K1785" s="14"/>
      <c r="L1785" s="14"/>
    </row>
    <row r="1786" spans="1:12" x14ac:dyDescent="0.2">
      <c r="A1786" s="13"/>
      <c r="B1786" s="13"/>
      <c r="C1786" s="15" t="s">
        <v>1130</v>
      </c>
      <c r="D1786" s="13"/>
      <c r="E1786" s="13"/>
      <c r="F1786" s="14">
        <v>75.12</v>
      </c>
      <c r="G1786" s="14">
        <f>IFERROR(VLOOKUP(C1786,Лист3!A:B,2,0),0)</f>
        <v>0.26</v>
      </c>
      <c r="H1786" s="14">
        <f>F1786-G1786</f>
        <v>74.86</v>
      </c>
      <c r="I1786" s="14">
        <v>0</v>
      </c>
      <c r="J1786" s="14">
        <f>F1786-I1786</f>
        <v>75.12</v>
      </c>
      <c r="K1786" s="14">
        <f>IFERROR(VLOOKUP(C1786,Лист4!A:B,2,0),0)</f>
        <v>0</v>
      </c>
      <c r="L1786" s="14">
        <f>F1786-K1786</f>
        <v>75.12</v>
      </c>
    </row>
    <row r="1787" spans="1:12" x14ac:dyDescent="0.2">
      <c r="A1787" s="13" t="s">
        <v>1</v>
      </c>
      <c r="B1787" s="13" t="s">
        <v>3170</v>
      </c>
      <c r="C1787" s="13" t="s">
        <v>3171</v>
      </c>
      <c r="D1787" s="13" t="s">
        <v>3172</v>
      </c>
      <c r="E1787" s="13" t="s">
        <v>3173</v>
      </c>
      <c r="F1787" s="14">
        <v>78</v>
      </c>
      <c r="G1787" s="14"/>
      <c r="H1787" s="14"/>
      <c r="I1787" s="14"/>
      <c r="J1787" s="14"/>
      <c r="K1787" s="14"/>
      <c r="L1787" s="14"/>
    </row>
    <row r="1788" spans="1:12" x14ac:dyDescent="0.2">
      <c r="A1788" s="13"/>
      <c r="B1788" s="13"/>
      <c r="C1788" s="15" t="s">
        <v>3171</v>
      </c>
      <c r="D1788" s="13"/>
      <c r="E1788" s="13"/>
      <c r="F1788" s="14">
        <v>78</v>
      </c>
      <c r="G1788" s="14">
        <f>IFERROR(VLOOKUP(C1788,Лист3!A:B,2,0),0)</f>
        <v>0</v>
      </c>
      <c r="H1788" s="14">
        <f>F1788-G1788</f>
        <v>78</v>
      </c>
      <c r="I1788" s="14">
        <v>0</v>
      </c>
      <c r="J1788" s="14">
        <f>F1788-I1788</f>
        <v>78</v>
      </c>
      <c r="K1788" s="14">
        <f>IFERROR(VLOOKUP(C1788,Лист4!A:B,2,0),0)</f>
        <v>0</v>
      </c>
      <c r="L1788" s="14">
        <f>F1788-K1788</f>
        <v>78</v>
      </c>
    </row>
    <row r="1789" spans="1:12" x14ac:dyDescent="0.2">
      <c r="A1789" s="13" t="s">
        <v>1</v>
      </c>
      <c r="B1789" s="13" t="s">
        <v>3106</v>
      </c>
      <c r="C1789" s="13" t="s">
        <v>3107</v>
      </c>
      <c r="D1789" s="13" t="s">
        <v>3108</v>
      </c>
      <c r="E1789" s="13" t="s">
        <v>3109</v>
      </c>
      <c r="F1789" s="14">
        <v>39.558</v>
      </c>
      <c r="G1789" s="14"/>
      <c r="H1789" s="14"/>
      <c r="I1789" s="14"/>
      <c r="J1789" s="14"/>
      <c r="K1789" s="14"/>
      <c r="L1789" s="14"/>
    </row>
    <row r="1790" spans="1:12" x14ac:dyDescent="0.2">
      <c r="A1790" s="13"/>
      <c r="B1790" s="13"/>
      <c r="C1790" s="15" t="s">
        <v>3107</v>
      </c>
      <c r="D1790" s="13"/>
      <c r="E1790" s="13"/>
      <c r="F1790" s="14">
        <v>39.558</v>
      </c>
      <c r="G1790" s="14">
        <f>IFERROR(VLOOKUP(C1790,Лист3!A:B,2,0),0)</f>
        <v>0</v>
      </c>
      <c r="H1790" s="14">
        <f>F1790-G1790</f>
        <v>39.558</v>
      </c>
      <c r="I1790" s="14">
        <v>0</v>
      </c>
      <c r="J1790" s="14">
        <f>F1790-I1790</f>
        <v>39.558</v>
      </c>
      <c r="K1790" s="14">
        <f>IFERROR(VLOOKUP(C1790,Лист4!A:B,2,0),0)</f>
        <v>0</v>
      </c>
      <c r="L1790" s="14">
        <f>F1790-K1790</f>
        <v>39.558</v>
      </c>
    </row>
    <row r="1791" spans="1:12" x14ac:dyDescent="0.2">
      <c r="A1791" s="13" t="s">
        <v>1</v>
      </c>
      <c r="B1791" s="13" t="s">
        <v>3094</v>
      </c>
      <c r="C1791" s="13" t="s">
        <v>3095</v>
      </c>
      <c r="D1791" s="13" t="s">
        <v>3096</v>
      </c>
      <c r="E1791" s="13" t="s">
        <v>3097</v>
      </c>
      <c r="F1791" s="14">
        <v>142.28200000000001</v>
      </c>
      <c r="G1791" s="14"/>
      <c r="H1791" s="14"/>
      <c r="I1791" s="14"/>
      <c r="J1791" s="14"/>
      <c r="K1791" s="14"/>
      <c r="L1791" s="14"/>
    </row>
    <row r="1792" spans="1:12" x14ac:dyDescent="0.2">
      <c r="A1792" s="13"/>
      <c r="B1792" s="13"/>
      <c r="C1792" s="15" t="s">
        <v>3095</v>
      </c>
      <c r="D1792" s="13"/>
      <c r="E1792" s="13"/>
      <c r="F1792" s="14">
        <v>142.28200000000001</v>
      </c>
      <c r="G1792" s="14">
        <f>IFERROR(VLOOKUP(C1792,Лист3!A:B,2,0),0)</f>
        <v>0</v>
      </c>
      <c r="H1792" s="14">
        <f>F1792-G1792</f>
        <v>142.28200000000001</v>
      </c>
      <c r="I1792" s="14">
        <v>0</v>
      </c>
      <c r="J1792" s="14">
        <f>F1792-I1792</f>
        <v>142.28200000000001</v>
      </c>
      <c r="K1792" s="14">
        <f>IFERROR(VLOOKUP(C1792,Лист4!A:B,2,0),0)</f>
        <v>0</v>
      </c>
      <c r="L1792" s="14">
        <f>F1792-K1792</f>
        <v>142.28200000000001</v>
      </c>
    </row>
    <row r="1793" spans="1:12" x14ac:dyDescent="0.2">
      <c r="A1793" s="13" t="s">
        <v>1</v>
      </c>
      <c r="B1793" s="13" t="s">
        <v>3042</v>
      </c>
      <c r="C1793" s="13" t="s">
        <v>3043</v>
      </c>
      <c r="D1793" s="13" t="s">
        <v>3044</v>
      </c>
      <c r="E1793" s="13" t="s">
        <v>3045</v>
      </c>
      <c r="F1793" s="14">
        <v>106.056</v>
      </c>
      <c r="G1793" s="14"/>
      <c r="H1793" s="14"/>
      <c r="I1793" s="14"/>
      <c r="J1793" s="14"/>
      <c r="K1793" s="14"/>
      <c r="L1793" s="14"/>
    </row>
    <row r="1794" spans="1:12" x14ac:dyDescent="0.2">
      <c r="A1794" s="13"/>
      <c r="B1794" s="13"/>
      <c r="C1794" s="15" t="s">
        <v>3043</v>
      </c>
      <c r="D1794" s="13"/>
      <c r="E1794" s="13"/>
      <c r="F1794" s="14">
        <v>106.056</v>
      </c>
      <c r="G1794" s="14">
        <f>IFERROR(VLOOKUP(C1794,Лист3!A:B,2,0),0)</f>
        <v>0</v>
      </c>
      <c r="H1794" s="14">
        <f>F1794-G1794</f>
        <v>106.056</v>
      </c>
      <c r="I1794" s="14">
        <v>0</v>
      </c>
      <c r="J1794" s="14">
        <f>F1794-I1794</f>
        <v>106.056</v>
      </c>
      <c r="K1794" s="14">
        <f>IFERROR(VLOOKUP(C1794,Лист4!A:B,2,0),0)</f>
        <v>0</v>
      </c>
      <c r="L1794" s="14">
        <f>F1794-K1794</f>
        <v>106.056</v>
      </c>
    </row>
    <row r="1795" spans="1:12" x14ac:dyDescent="0.2">
      <c r="A1795" s="13" t="s">
        <v>1</v>
      </c>
      <c r="B1795" s="13" t="s">
        <v>2958</v>
      </c>
      <c r="C1795" s="13" t="s">
        <v>2959</v>
      </c>
      <c r="D1795" s="13" t="s">
        <v>2960</v>
      </c>
      <c r="E1795" s="13" t="s">
        <v>2961</v>
      </c>
      <c r="F1795" s="14">
        <v>46.055999999999997</v>
      </c>
      <c r="G1795" s="14"/>
      <c r="H1795" s="14"/>
      <c r="I1795" s="14"/>
      <c r="J1795" s="14"/>
      <c r="K1795" s="14"/>
      <c r="L1795" s="14"/>
    </row>
    <row r="1796" spans="1:12" x14ac:dyDescent="0.2">
      <c r="A1796" s="13"/>
      <c r="B1796" s="13"/>
      <c r="C1796" s="15" t="s">
        <v>2959</v>
      </c>
      <c r="D1796" s="13"/>
      <c r="E1796" s="13"/>
      <c r="F1796" s="14">
        <v>46.055999999999997</v>
      </c>
      <c r="G1796" s="14">
        <f>IFERROR(VLOOKUP(C1796,Лист3!A:B,2,0),0)</f>
        <v>0</v>
      </c>
      <c r="H1796" s="14">
        <f>F1796-G1796</f>
        <v>46.055999999999997</v>
      </c>
      <c r="I1796" s="14">
        <v>0</v>
      </c>
      <c r="J1796" s="14">
        <f>F1796-I1796</f>
        <v>46.055999999999997</v>
      </c>
      <c r="K1796" s="14">
        <f>IFERROR(VLOOKUP(C1796,Лист4!A:B,2,0),0)</f>
        <v>0</v>
      </c>
      <c r="L1796" s="14">
        <f>F1796-K1796</f>
        <v>46.055999999999997</v>
      </c>
    </row>
    <row r="1797" spans="1:12" x14ac:dyDescent="0.2">
      <c r="A1797" s="13" t="s">
        <v>1</v>
      </c>
      <c r="B1797" s="13" t="s">
        <v>3054</v>
      </c>
      <c r="C1797" s="13" t="s">
        <v>3055</v>
      </c>
      <c r="D1797" s="13" t="s">
        <v>3056</v>
      </c>
      <c r="E1797" s="13" t="s">
        <v>3057</v>
      </c>
      <c r="F1797" s="14">
        <v>134.54400000000001</v>
      </c>
      <c r="G1797" s="14"/>
      <c r="H1797" s="14"/>
      <c r="I1797" s="14"/>
      <c r="J1797" s="14"/>
      <c r="K1797" s="14"/>
      <c r="L1797" s="14"/>
    </row>
    <row r="1798" spans="1:12" x14ac:dyDescent="0.2">
      <c r="A1798" s="13"/>
      <c r="B1798" s="13"/>
      <c r="C1798" s="15" t="s">
        <v>3055</v>
      </c>
      <c r="D1798" s="13"/>
      <c r="E1798" s="13"/>
      <c r="F1798" s="14">
        <v>134.54400000000001</v>
      </c>
      <c r="G1798" s="14">
        <f>IFERROR(VLOOKUP(C1798,Лист3!A:B,2,0),0)</f>
        <v>0</v>
      </c>
      <c r="H1798" s="14">
        <f>F1798-G1798</f>
        <v>134.54400000000001</v>
      </c>
      <c r="I1798" s="14">
        <v>0</v>
      </c>
      <c r="J1798" s="14">
        <f>F1798-I1798</f>
        <v>134.54400000000001</v>
      </c>
      <c r="K1798" s="14">
        <f>IFERROR(VLOOKUP(C1798,Лист4!A:B,2,0),0)</f>
        <v>0</v>
      </c>
      <c r="L1798" s="14">
        <f>F1798-K1798</f>
        <v>134.54400000000001</v>
      </c>
    </row>
    <row r="1799" spans="1:12" x14ac:dyDescent="0.2">
      <c r="A1799" s="13" t="s">
        <v>1</v>
      </c>
      <c r="B1799" s="13" t="s">
        <v>3166</v>
      </c>
      <c r="C1799" s="13" t="s">
        <v>3167</v>
      </c>
      <c r="D1799" s="13" t="s">
        <v>3168</v>
      </c>
      <c r="E1799" s="13" t="s">
        <v>3169</v>
      </c>
      <c r="F1799" s="14">
        <v>102.93600000000001</v>
      </c>
      <c r="G1799" s="14"/>
      <c r="H1799" s="14"/>
      <c r="I1799" s="14"/>
      <c r="J1799" s="14"/>
      <c r="K1799" s="14"/>
      <c r="L1799" s="14"/>
    </row>
    <row r="1800" spans="1:12" x14ac:dyDescent="0.2">
      <c r="A1800" s="13"/>
      <c r="B1800" s="13"/>
      <c r="C1800" s="15" t="s">
        <v>3167</v>
      </c>
      <c r="D1800" s="13"/>
      <c r="E1800" s="13"/>
      <c r="F1800" s="14">
        <v>102.93600000000001</v>
      </c>
      <c r="G1800" s="14">
        <f>IFERROR(VLOOKUP(C1800,Лист3!A:B,2,0),0)</f>
        <v>0</v>
      </c>
      <c r="H1800" s="14">
        <f>F1800-G1800</f>
        <v>102.93600000000001</v>
      </c>
      <c r="I1800" s="14">
        <v>0</v>
      </c>
      <c r="J1800" s="14">
        <f>F1800-I1800</f>
        <v>102.93600000000001</v>
      </c>
      <c r="K1800" s="14">
        <f>IFERROR(VLOOKUP(C1800,Лист4!A:B,2,0),0)</f>
        <v>0</v>
      </c>
      <c r="L1800" s="14">
        <f>F1800-K1800</f>
        <v>102.93600000000001</v>
      </c>
    </row>
    <row r="1801" spans="1:12" x14ac:dyDescent="0.2">
      <c r="A1801" s="13" t="s">
        <v>1</v>
      </c>
      <c r="B1801" s="13" t="s">
        <v>3150</v>
      </c>
      <c r="C1801" s="13" t="s">
        <v>3151</v>
      </c>
      <c r="D1801" s="13" t="s">
        <v>3152</v>
      </c>
      <c r="E1801" s="13" t="s">
        <v>3153</v>
      </c>
      <c r="F1801" s="14">
        <v>44.112000000000002</v>
      </c>
      <c r="G1801" s="14"/>
      <c r="H1801" s="14"/>
      <c r="I1801" s="14"/>
      <c r="J1801" s="14"/>
      <c r="K1801" s="14"/>
      <c r="L1801" s="14"/>
    </row>
    <row r="1802" spans="1:12" x14ac:dyDescent="0.2">
      <c r="A1802" s="13"/>
      <c r="B1802" s="13"/>
      <c r="C1802" s="15" t="s">
        <v>3151</v>
      </c>
      <c r="D1802" s="13"/>
      <c r="E1802" s="13"/>
      <c r="F1802" s="14">
        <v>44.112000000000002</v>
      </c>
      <c r="G1802" s="14">
        <f>IFERROR(VLOOKUP(C1802,Лист3!A:B,2,0),0)</f>
        <v>0</v>
      </c>
      <c r="H1802" s="14">
        <f>F1802-G1802</f>
        <v>44.112000000000002</v>
      </c>
      <c r="I1802" s="14">
        <v>0</v>
      </c>
      <c r="J1802" s="14">
        <f>F1802-I1802</f>
        <v>44.112000000000002</v>
      </c>
      <c r="K1802" s="14">
        <f>IFERROR(VLOOKUP(C1802,Лист4!A:B,2,0),0)</f>
        <v>0</v>
      </c>
      <c r="L1802" s="14">
        <f>F1802-K1802</f>
        <v>44.112000000000002</v>
      </c>
    </row>
    <row r="1803" spans="1:12" x14ac:dyDescent="0.2">
      <c r="A1803" s="13" t="s">
        <v>1</v>
      </c>
      <c r="B1803" s="13" t="s">
        <v>3098</v>
      </c>
      <c r="C1803" s="13" t="s">
        <v>3099</v>
      </c>
      <c r="D1803" s="13" t="s">
        <v>3100</v>
      </c>
      <c r="E1803" s="13" t="s">
        <v>3101</v>
      </c>
      <c r="F1803" s="14">
        <v>85.367999999999995</v>
      </c>
      <c r="G1803" s="14"/>
      <c r="H1803" s="14"/>
      <c r="I1803" s="14"/>
      <c r="J1803" s="14"/>
      <c r="K1803" s="14"/>
      <c r="L1803" s="14"/>
    </row>
    <row r="1804" spans="1:12" x14ac:dyDescent="0.2">
      <c r="A1804" s="13"/>
      <c r="B1804" s="13"/>
      <c r="C1804" s="15" t="s">
        <v>3099</v>
      </c>
      <c r="D1804" s="13"/>
      <c r="E1804" s="13"/>
      <c r="F1804" s="14">
        <v>85.367999999999995</v>
      </c>
      <c r="G1804" s="14">
        <f>IFERROR(VLOOKUP(C1804,Лист3!A:B,2,0),0)</f>
        <v>0</v>
      </c>
      <c r="H1804" s="14">
        <f>F1804-G1804</f>
        <v>85.367999999999995</v>
      </c>
      <c r="I1804" s="14">
        <v>0</v>
      </c>
      <c r="J1804" s="14">
        <f>F1804-I1804</f>
        <v>85.367999999999995</v>
      </c>
      <c r="K1804" s="14">
        <f>IFERROR(VLOOKUP(C1804,Лист4!A:B,2,0),0)</f>
        <v>0</v>
      </c>
      <c r="L1804" s="14">
        <f>F1804-K1804</f>
        <v>85.367999999999995</v>
      </c>
    </row>
    <row r="1805" spans="1:12" x14ac:dyDescent="0.2">
      <c r="A1805" s="13" t="s">
        <v>1</v>
      </c>
      <c r="B1805" s="13" t="s">
        <v>3178</v>
      </c>
      <c r="C1805" s="13" t="s">
        <v>3179</v>
      </c>
      <c r="D1805" s="13" t="s">
        <v>3180</v>
      </c>
      <c r="E1805" s="13" t="s">
        <v>3181</v>
      </c>
      <c r="F1805" s="14">
        <v>236.73599999999999</v>
      </c>
      <c r="G1805" s="14"/>
      <c r="H1805" s="14"/>
      <c r="I1805" s="14"/>
      <c r="J1805" s="14"/>
      <c r="K1805" s="14"/>
      <c r="L1805" s="14"/>
    </row>
    <row r="1806" spans="1:12" x14ac:dyDescent="0.2">
      <c r="A1806" s="13"/>
      <c r="B1806" s="13"/>
      <c r="C1806" s="15" t="s">
        <v>3179</v>
      </c>
      <c r="D1806" s="13"/>
      <c r="E1806" s="13"/>
      <c r="F1806" s="14">
        <v>236.73599999999999</v>
      </c>
      <c r="G1806" s="14">
        <f>IFERROR(VLOOKUP(C1806,Лист3!A:B,2,0),0)</f>
        <v>0</v>
      </c>
      <c r="H1806" s="14">
        <f>F1806-G1806</f>
        <v>236.73599999999999</v>
      </c>
      <c r="I1806" s="14">
        <v>0</v>
      </c>
      <c r="J1806" s="14">
        <f>F1806-I1806</f>
        <v>236.73599999999999</v>
      </c>
      <c r="K1806" s="14">
        <f>IFERROR(VLOOKUP(C1806,Лист4!A:B,2,0),0)</f>
        <v>0</v>
      </c>
      <c r="L1806" s="14">
        <f>F1806-K1806</f>
        <v>236.73599999999999</v>
      </c>
    </row>
    <row r="1807" spans="1:12" x14ac:dyDescent="0.2">
      <c r="A1807" s="13" t="s">
        <v>1</v>
      </c>
      <c r="B1807" s="13" t="s">
        <v>3010</v>
      </c>
      <c r="C1807" s="13" t="s">
        <v>3011</v>
      </c>
      <c r="D1807" s="13" t="s">
        <v>3012</v>
      </c>
      <c r="E1807" s="13" t="s">
        <v>3013</v>
      </c>
      <c r="F1807" s="14">
        <v>13.44</v>
      </c>
      <c r="G1807" s="14"/>
      <c r="H1807" s="14"/>
      <c r="I1807" s="14"/>
      <c r="J1807" s="14"/>
      <c r="K1807" s="14"/>
      <c r="L1807" s="14"/>
    </row>
    <row r="1808" spans="1:12" x14ac:dyDescent="0.2">
      <c r="A1808" s="13"/>
      <c r="B1808" s="13"/>
      <c r="C1808" s="15" t="s">
        <v>3011</v>
      </c>
      <c r="D1808" s="13"/>
      <c r="E1808" s="13"/>
      <c r="F1808" s="14">
        <v>13.44</v>
      </c>
      <c r="G1808" s="14">
        <f>IFERROR(VLOOKUP(C1808,Лист3!A:B,2,0),0)</f>
        <v>0</v>
      </c>
      <c r="H1808" s="14">
        <f>F1808-G1808</f>
        <v>13.44</v>
      </c>
      <c r="I1808" s="14">
        <v>0</v>
      </c>
      <c r="J1808" s="14">
        <f>F1808-I1808</f>
        <v>13.44</v>
      </c>
      <c r="K1808" s="14">
        <f>IFERROR(VLOOKUP(C1808,Лист4!A:B,2,0),0)</f>
        <v>0</v>
      </c>
      <c r="L1808" s="14">
        <f>F1808-K1808</f>
        <v>13.44</v>
      </c>
    </row>
    <row r="1809" spans="1:12" x14ac:dyDescent="0.2">
      <c r="A1809" s="13" t="s">
        <v>1</v>
      </c>
      <c r="B1809" s="13" t="s">
        <v>3046</v>
      </c>
      <c r="C1809" s="13" t="s">
        <v>3047</v>
      </c>
      <c r="D1809" s="13" t="s">
        <v>3048</v>
      </c>
      <c r="E1809" s="13" t="s">
        <v>3049</v>
      </c>
      <c r="F1809" s="14">
        <v>53.256</v>
      </c>
      <c r="G1809" s="14"/>
      <c r="H1809" s="14"/>
      <c r="I1809" s="14"/>
      <c r="J1809" s="14"/>
      <c r="K1809" s="14"/>
      <c r="L1809" s="14"/>
    </row>
    <row r="1810" spans="1:12" x14ac:dyDescent="0.2">
      <c r="A1810" s="13"/>
      <c r="B1810" s="13"/>
      <c r="C1810" s="15" t="s">
        <v>3047</v>
      </c>
      <c r="D1810" s="13"/>
      <c r="E1810" s="13"/>
      <c r="F1810" s="14">
        <v>53.256</v>
      </c>
      <c r="G1810" s="14">
        <f>IFERROR(VLOOKUP(C1810,Лист3!A:B,2,0),0)</f>
        <v>0</v>
      </c>
      <c r="H1810" s="14">
        <f>F1810-G1810</f>
        <v>53.256</v>
      </c>
      <c r="I1810" s="14">
        <v>0</v>
      </c>
      <c r="J1810" s="14">
        <f>F1810-I1810</f>
        <v>53.256</v>
      </c>
      <c r="K1810" s="14">
        <f>IFERROR(VLOOKUP(C1810,Лист4!A:B,2,0),0)</f>
        <v>0</v>
      </c>
      <c r="L1810" s="14">
        <f>F1810-K1810</f>
        <v>53.256</v>
      </c>
    </row>
    <row r="1811" spans="1:12" x14ac:dyDescent="0.2">
      <c r="A1811" s="13" t="s">
        <v>1</v>
      </c>
      <c r="B1811" s="13" t="s">
        <v>2966</v>
      </c>
      <c r="C1811" s="13" t="s">
        <v>2967</v>
      </c>
      <c r="D1811" s="13" t="s">
        <v>2968</v>
      </c>
      <c r="E1811" s="13" t="s">
        <v>2969</v>
      </c>
      <c r="F1811" s="14">
        <v>45.671999999999997</v>
      </c>
      <c r="G1811" s="14"/>
      <c r="H1811" s="14"/>
      <c r="I1811" s="14"/>
      <c r="J1811" s="14"/>
      <c r="K1811" s="14"/>
      <c r="L1811" s="14"/>
    </row>
    <row r="1812" spans="1:12" x14ac:dyDescent="0.2">
      <c r="A1812" s="13"/>
      <c r="B1812" s="13"/>
      <c r="C1812" s="15" t="s">
        <v>2967</v>
      </c>
      <c r="D1812" s="13"/>
      <c r="E1812" s="13"/>
      <c r="F1812" s="14">
        <v>45.671999999999997</v>
      </c>
      <c r="G1812" s="14">
        <f>IFERROR(VLOOKUP(C1812,Лист3!A:B,2,0),0)</f>
        <v>0</v>
      </c>
      <c r="H1812" s="14">
        <f>F1812-G1812</f>
        <v>45.671999999999997</v>
      </c>
      <c r="I1812" s="14">
        <v>0</v>
      </c>
      <c r="J1812" s="14">
        <f>F1812-I1812</f>
        <v>45.671999999999997</v>
      </c>
      <c r="K1812" s="14">
        <f>IFERROR(VLOOKUP(C1812,Лист4!A:B,2,0),0)</f>
        <v>0</v>
      </c>
      <c r="L1812" s="14">
        <f>F1812-K1812</f>
        <v>45.671999999999997</v>
      </c>
    </row>
    <row r="1813" spans="1:12" x14ac:dyDescent="0.2">
      <c r="A1813" s="13" t="s">
        <v>1</v>
      </c>
      <c r="B1813" s="13" t="s">
        <v>3058</v>
      </c>
      <c r="C1813" s="13" t="s">
        <v>3059</v>
      </c>
      <c r="D1813" s="13" t="s">
        <v>3060</v>
      </c>
      <c r="E1813" s="13" t="s">
        <v>3061</v>
      </c>
      <c r="F1813" s="14">
        <v>96.623999999999995</v>
      </c>
      <c r="G1813" s="14"/>
      <c r="H1813" s="14"/>
      <c r="I1813" s="14"/>
      <c r="J1813" s="14"/>
      <c r="K1813" s="14"/>
      <c r="L1813" s="14"/>
    </row>
    <row r="1814" spans="1:12" x14ac:dyDescent="0.2">
      <c r="A1814" s="13"/>
      <c r="B1814" s="13"/>
      <c r="C1814" s="15" t="s">
        <v>3059</v>
      </c>
      <c r="D1814" s="13"/>
      <c r="E1814" s="13"/>
      <c r="F1814" s="14">
        <v>96.623999999999995</v>
      </c>
      <c r="G1814" s="14">
        <f>IFERROR(VLOOKUP(C1814,Лист3!A:B,2,0),0)</f>
        <v>0</v>
      </c>
      <c r="H1814" s="14">
        <f>F1814-G1814</f>
        <v>96.623999999999995</v>
      </c>
      <c r="I1814" s="14">
        <v>0</v>
      </c>
      <c r="J1814" s="14">
        <f>F1814-I1814</f>
        <v>96.623999999999995</v>
      </c>
      <c r="K1814" s="14">
        <f>IFERROR(VLOOKUP(C1814,Лист4!A:B,2,0),0)</f>
        <v>0</v>
      </c>
      <c r="L1814" s="14">
        <f>F1814-K1814</f>
        <v>96.623999999999995</v>
      </c>
    </row>
    <row r="1815" spans="1:12" x14ac:dyDescent="0.2">
      <c r="A1815" s="13" t="s">
        <v>1</v>
      </c>
      <c r="B1815" s="13" t="s">
        <v>3018</v>
      </c>
      <c r="C1815" s="13" t="s">
        <v>3019</v>
      </c>
      <c r="D1815" s="13" t="s">
        <v>3020</v>
      </c>
      <c r="E1815" s="13" t="s">
        <v>3021</v>
      </c>
      <c r="F1815" s="14">
        <v>68.951999999999998</v>
      </c>
      <c r="G1815" s="14"/>
      <c r="H1815" s="14"/>
      <c r="I1815" s="14"/>
      <c r="J1815" s="14"/>
      <c r="K1815" s="14"/>
      <c r="L1815" s="14"/>
    </row>
    <row r="1816" spans="1:12" x14ac:dyDescent="0.2">
      <c r="A1816" s="13"/>
      <c r="B1816" s="13"/>
      <c r="C1816" s="15" t="s">
        <v>3019</v>
      </c>
      <c r="D1816" s="13"/>
      <c r="E1816" s="13"/>
      <c r="F1816" s="14">
        <v>68.951999999999998</v>
      </c>
      <c r="G1816" s="14">
        <f>IFERROR(VLOOKUP(C1816,Лист3!A:B,2,0),0)</f>
        <v>0</v>
      </c>
      <c r="H1816" s="14">
        <f>F1816-G1816</f>
        <v>68.951999999999998</v>
      </c>
      <c r="I1816" s="14">
        <v>0</v>
      </c>
      <c r="J1816" s="14">
        <f>F1816-I1816</f>
        <v>68.951999999999998</v>
      </c>
      <c r="K1816" s="14">
        <f>IFERROR(VLOOKUP(C1816,Лист4!A:B,2,0),0)</f>
        <v>0</v>
      </c>
      <c r="L1816" s="14">
        <f>F1816-K1816</f>
        <v>68.951999999999998</v>
      </c>
    </row>
    <row r="1817" spans="1:12" x14ac:dyDescent="0.2">
      <c r="A1817" s="13" t="s">
        <v>1</v>
      </c>
      <c r="B1817" s="13" t="s">
        <v>2990</v>
      </c>
      <c r="C1817" s="13" t="s">
        <v>2991</v>
      </c>
      <c r="D1817" s="13" t="s">
        <v>2992</v>
      </c>
      <c r="E1817" s="13" t="s">
        <v>2993</v>
      </c>
      <c r="F1817" s="14">
        <v>187.2</v>
      </c>
      <c r="G1817" s="14"/>
      <c r="H1817" s="14"/>
      <c r="I1817" s="14"/>
      <c r="J1817" s="14"/>
      <c r="K1817" s="14"/>
      <c r="L1817" s="14"/>
    </row>
    <row r="1818" spans="1:12" x14ac:dyDescent="0.2">
      <c r="A1818" s="13"/>
      <c r="B1818" s="13"/>
      <c r="C1818" s="15" t="s">
        <v>2991</v>
      </c>
      <c r="D1818" s="13"/>
      <c r="E1818" s="13"/>
      <c r="F1818" s="14">
        <v>187.2</v>
      </c>
      <c r="G1818" s="14">
        <f>IFERROR(VLOOKUP(C1818,Лист3!A:B,2,0),0)</f>
        <v>0</v>
      </c>
      <c r="H1818" s="14">
        <f>F1818-G1818</f>
        <v>187.2</v>
      </c>
      <c r="I1818" s="14">
        <v>0</v>
      </c>
      <c r="J1818" s="14">
        <f>F1818-I1818</f>
        <v>187.2</v>
      </c>
      <c r="K1818" s="14">
        <f>IFERROR(VLOOKUP(C1818,Лист4!A:B,2,0),0)</f>
        <v>0</v>
      </c>
      <c r="L1818" s="14">
        <f>F1818-K1818</f>
        <v>187.2</v>
      </c>
    </row>
    <row r="1819" spans="1:12" x14ac:dyDescent="0.2">
      <c r="A1819" s="13" t="s">
        <v>1</v>
      </c>
      <c r="B1819" s="13" t="s">
        <v>873</v>
      </c>
      <c r="C1819" s="13" t="s">
        <v>874</v>
      </c>
      <c r="D1819" s="13" t="s">
        <v>875</v>
      </c>
      <c r="E1819" s="13" t="s">
        <v>876</v>
      </c>
      <c r="F1819" s="14">
        <v>414.96</v>
      </c>
      <c r="G1819" s="14"/>
      <c r="H1819" s="14"/>
      <c r="I1819" s="14"/>
      <c r="J1819" s="14"/>
      <c r="K1819" s="14"/>
      <c r="L1819" s="14"/>
    </row>
    <row r="1820" spans="1:12" x14ac:dyDescent="0.2">
      <c r="A1820" s="13" t="s">
        <v>1</v>
      </c>
      <c r="B1820" s="13" t="s">
        <v>873</v>
      </c>
      <c r="C1820" s="13" t="s">
        <v>874</v>
      </c>
      <c r="D1820" s="13" t="s">
        <v>877</v>
      </c>
      <c r="E1820" s="13" t="s">
        <v>878</v>
      </c>
      <c r="F1820" s="14">
        <v>201.953</v>
      </c>
      <c r="G1820" s="14"/>
      <c r="H1820" s="14"/>
      <c r="I1820" s="14"/>
      <c r="J1820" s="14"/>
      <c r="K1820" s="14"/>
      <c r="L1820" s="14"/>
    </row>
    <row r="1821" spans="1:12" x14ac:dyDescent="0.2">
      <c r="A1821" s="13" t="s">
        <v>1</v>
      </c>
      <c r="B1821" s="13" t="s">
        <v>873</v>
      </c>
      <c r="C1821" s="13" t="s">
        <v>874</v>
      </c>
      <c r="D1821" s="13" t="s">
        <v>879</v>
      </c>
      <c r="E1821" s="13" t="s">
        <v>880</v>
      </c>
      <c r="F1821" s="14">
        <v>176.95400000000001</v>
      </c>
      <c r="G1821" s="14"/>
      <c r="H1821" s="14"/>
      <c r="I1821" s="14"/>
      <c r="J1821" s="14"/>
      <c r="K1821" s="14"/>
      <c r="L1821" s="14"/>
    </row>
    <row r="1822" spans="1:12" x14ac:dyDescent="0.2">
      <c r="A1822" s="13" t="s">
        <v>1</v>
      </c>
      <c r="B1822" s="13" t="s">
        <v>873</v>
      </c>
      <c r="C1822" s="13" t="s">
        <v>874</v>
      </c>
      <c r="D1822" s="13" t="s">
        <v>881</v>
      </c>
      <c r="E1822" s="13" t="s">
        <v>882</v>
      </c>
      <c r="F1822" s="14">
        <v>46.405999999999999</v>
      </c>
      <c r="G1822" s="14"/>
      <c r="H1822" s="14"/>
      <c r="I1822" s="14"/>
      <c r="J1822" s="14"/>
      <c r="K1822" s="14"/>
      <c r="L1822" s="14"/>
    </row>
    <row r="1823" spans="1:12" x14ac:dyDescent="0.2">
      <c r="A1823" s="13" t="s">
        <v>1</v>
      </c>
      <c r="B1823" s="13" t="s">
        <v>873</v>
      </c>
      <c r="C1823" s="13" t="s">
        <v>874</v>
      </c>
      <c r="D1823" s="13" t="s">
        <v>883</v>
      </c>
      <c r="E1823" s="13" t="s">
        <v>884</v>
      </c>
      <c r="F1823" s="14">
        <v>199.65799999999999</v>
      </c>
      <c r="G1823" s="14"/>
      <c r="H1823" s="14"/>
      <c r="I1823" s="14"/>
      <c r="J1823" s="14"/>
      <c r="K1823" s="14"/>
      <c r="L1823" s="14"/>
    </row>
    <row r="1824" spans="1:12" x14ac:dyDescent="0.2">
      <c r="A1824" s="13" t="s">
        <v>1</v>
      </c>
      <c r="B1824" s="13" t="s">
        <v>873</v>
      </c>
      <c r="C1824" s="13" t="s">
        <v>874</v>
      </c>
      <c r="D1824" s="13" t="s">
        <v>885</v>
      </c>
      <c r="E1824" s="13" t="s">
        <v>886</v>
      </c>
      <c r="F1824" s="14">
        <v>293.66199999999998</v>
      </c>
      <c r="G1824" s="14"/>
      <c r="H1824" s="14"/>
      <c r="I1824" s="14"/>
      <c r="J1824" s="14"/>
      <c r="K1824" s="14"/>
      <c r="L1824" s="14"/>
    </row>
    <row r="1825" spans="1:12" x14ac:dyDescent="0.2">
      <c r="A1825" s="13" t="s">
        <v>1</v>
      </c>
      <c r="B1825" s="13" t="s">
        <v>873</v>
      </c>
      <c r="C1825" s="13" t="s">
        <v>874</v>
      </c>
      <c r="D1825" s="13" t="s">
        <v>887</v>
      </c>
      <c r="E1825" s="13" t="s">
        <v>888</v>
      </c>
      <c r="F1825" s="14">
        <v>38.003999999999998</v>
      </c>
      <c r="G1825" s="14"/>
      <c r="H1825" s="14"/>
      <c r="I1825" s="14"/>
      <c r="J1825" s="14"/>
      <c r="K1825" s="14"/>
      <c r="L1825" s="14"/>
    </row>
    <row r="1826" spans="1:12" x14ac:dyDescent="0.2">
      <c r="A1826" s="13" t="s">
        <v>1</v>
      </c>
      <c r="B1826" s="13" t="s">
        <v>873</v>
      </c>
      <c r="C1826" s="13" t="s">
        <v>874</v>
      </c>
      <c r="D1826" s="13" t="s">
        <v>889</v>
      </c>
      <c r="E1826" s="13" t="s">
        <v>890</v>
      </c>
      <c r="F1826" s="14">
        <v>47.09</v>
      </c>
      <c r="G1826" s="14"/>
      <c r="H1826" s="14"/>
      <c r="I1826" s="14"/>
      <c r="J1826" s="14"/>
      <c r="K1826" s="14"/>
      <c r="L1826" s="14"/>
    </row>
    <row r="1827" spans="1:12" x14ac:dyDescent="0.2">
      <c r="A1827" s="13" t="s">
        <v>1</v>
      </c>
      <c r="B1827" s="13" t="s">
        <v>873</v>
      </c>
      <c r="C1827" s="13" t="s">
        <v>874</v>
      </c>
      <c r="D1827" s="13" t="s">
        <v>891</v>
      </c>
      <c r="E1827" s="13" t="s">
        <v>892</v>
      </c>
      <c r="F1827" s="14">
        <v>16.489999999999998</v>
      </c>
      <c r="G1827" s="14"/>
      <c r="H1827" s="14"/>
      <c r="I1827" s="14"/>
      <c r="J1827" s="14"/>
      <c r="K1827" s="14"/>
      <c r="L1827" s="14"/>
    </row>
    <row r="1828" spans="1:12" x14ac:dyDescent="0.2">
      <c r="A1828" s="13" t="s">
        <v>1</v>
      </c>
      <c r="B1828" s="13" t="s">
        <v>873</v>
      </c>
      <c r="C1828" s="13" t="s">
        <v>874</v>
      </c>
      <c r="D1828" s="13" t="s">
        <v>893</v>
      </c>
      <c r="E1828" s="13" t="s">
        <v>894</v>
      </c>
      <c r="F1828" s="14">
        <v>34.19</v>
      </c>
      <c r="G1828" s="14"/>
      <c r="H1828" s="14"/>
      <c r="I1828" s="14"/>
      <c r="J1828" s="14"/>
      <c r="K1828" s="14"/>
      <c r="L1828" s="14"/>
    </row>
    <row r="1829" spans="1:12" x14ac:dyDescent="0.2">
      <c r="A1829" s="13" t="s">
        <v>1</v>
      </c>
      <c r="B1829" s="13" t="s">
        <v>873</v>
      </c>
      <c r="C1829" s="13" t="s">
        <v>874</v>
      </c>
      <c r="D1829" s="13" t="s">
        <v>895</v>
      </c>
      <c r="E1829" s="13" t="s">
        <v>896</v>
      </c>
      <c r="F1829" s="14">
        <v>41.473999999999997</v>
      </c>
      <c r="G1829" s="14"/>
      <c r="H1829" s="14"/>
      <c r="I1829" s="14"/>
      <c r="J1829" s="14"/>
      <c r="K1829" s="14"/>
      <c r="L1829" s="14"/>
    </row>
    <row r="1830" spans="1:12" x14ac:dyDescent="0.2">
      <c r="A1830" s="13" t="s">
        <v>1</v>
      </c>
      <c r="B1830" s="13" t="s">
        <v>873</v>
      </c>
      <c r="C1830" s="13" t="s">
        <v>874</v>
      </c>
      <c r="D1830" s="13" t="s">
        <v>897</v>
      </c>
      <c r="E1830" s="13" t="s">
        <v>898</v>
      </c>
      <c r="F1830" s="14">
        <v>2.0659999999999998</v>
      </c>
      <c r="G1830" s="14"/>
      <c r="H1830" s="14"/>
      <c r="I1830" s="14"/>
      <c r="J1830" s="14"/>
      <c r="K1830" s="14"/>
      <c r="L1830" s="14"/>
    </row>
    <row r="1831" spans="1:12" x14ac:dyDescent="0.2">
      <c r="A1831" s="13" t="s">
        <v>1</v>
      </c>
      <c r="B1831" s="13" t="s">
        <v>873</v>
      </c>
      <c r="C1831" s="13" t="s">
        <v>874</v>
      </c>
      <c r="D1831" s="13" t="s">
        <v>899</v>
      </c>
      <c r="E1831" s="13" t="s">
        <v>900</v>
      </c>
      <c r="F1831" s="14">
        <v>135.446</v>
      </c>
      <c r="G1831" s="14"/>
      <c r="H1831" s="14"/>
      <c r="I1831" s="14"/>
      <c r="J1831" s="14"/>
      <c r="K1831" s="14"/>
      <c r="L1831" s="14"/>
    </row>
    <row r="1832" spans="1:12" x14ac:dyDescent="0.2">
      <c r="A1832" s="13" t="s">
        <v>1</v>
      </c>
      <c r="B1832" s="13" t="s">
        <v>873</v>
      </c>
      <c r="C1832" s="13" t="s">
        <v>874</v>
      </c>
      <c r="D1832" s="13" t="s">
        <v>901</v>
      </c>
      <c r="E1832" s="13" t="s">
        <v>902</v>
      </c>
      <c r="F1832" s="14">
        <v>164.23</v>
      </c>
      <c r="G1832" s="14"/>
      <c r="H1832" s="14"/>
      <c r="I1832" s="14"/>
      <c r="J1832" s="14"/>
      <c r="K1832" s="14"/>
      <c r="L1832" s="14"/>
    </row>
    <row r="1833" spans="1:12" x14ac:dyDescent="0.2">
      <c r="A1833" s="13" t="s">
        <v>1</v>
      </c>
      <c r="B1833" s="13" t="s">
        <v>873</v>
      </c>
      <c r="C1833" s="13" t="s">
        <v>874</v>
      </c>
      <c r="D1833" s="13" t="s">
        <v>415</v>
      </c>
      <c r="E1833" s="13" t="s">
        <v>903</v>
      </c>
      <c r="F1833" s="14">
        <v>71.177000000000007</v>
      </c>
      <c r="G1833" s="14"/>
      <c r="H1833" s="14"/>
      <c r="I1833" s="14"/>
      <c r="J1833" s="14"/>
      <c r="K1833" s="14"/>
      <c r="L1833" s="14"/>
    </row>
    <row r="1834" spans="1:12" x14ac:dyDescent="0.2">
      <c r="A1834" s="13" t="s">
        <v>1</v>
      </c>
      <c r="B1834" s="13" t="s">
        <v>873</v>
      </c>
      <c r="C1834" s="13" t="s">
        <v>874</v>
      </c>
      <c r="D1834" s="13" t="s">
        <v>904</v>
      </c>
      <c r="E1834" s="13" t="s">
        <v>905</v>
      </c>
      <c r="F1834" s="14">
        <v>65.292000000000002</v>
      </c>
      <c r="G1834" s="14"/>
      <c r="H1834" s="14"/>
      <c r="I1834" s="14"/>
      <c r="J1834" s="14"/>
      <c r="K1834" s="14"/>
      <c r="L1834" s="14"/>
    </row>
    <row r="1835" spans="1:12" x14ac:dyDescent="0.2">
      <c r="A1835" s="13" t="s">
        <v>1</v>
      </c>
      <c r="B1835" s="13" t="s">
        <v>873</v>
      </c>
      <c r="C1835" s="13" t="s">
        <v>874</v>
      </c>
      <c r="D1835" s="13" t="s">
        <v>906</v>
      </c>
      <c r="E1835" s="13" t="s">
        <v>907</v>
      </c>
      <c r="F1835" s="14">
        <v>11.422000000000001</v>
      </c>
      <c r="G1835" s="14"/>
      <c r="H1835" s="14"/>
      <c r="I1835" s="14"/>
      <c r="J1835" s="14"/>
      <c r="K1835" s="14"/>
      <c r="L1835" s="14"/>
    </row>
    <row r="1836" spans="1:12" x14ac:dyDescent="0.2">
      <c r="A1836" s="13" t="s">
        <v>1</v>
      </c>
      <c r="B1836" s="13" t="s">
        <v>873</v>
      </c>
      <c r="C1836" s="13" t="s">
        <v>874</v>
      </c>
      <c r="D1836" s="13" t="s">
        <v>908</v>
      </c>
      <c r="E1836" s="13" t="s">
        <v>909</v>
      </c>
      <c r="F1836" s="14">
        <v>2589.6</v>
      </c>
      <c r="G1836" s="14"/>
      <c r="H1836" s="14"/>
      <c r="I1836" s="14"/>
      <c r="J1836" s="14"/>
      <c r="K1836" s="14"/>
      <c r="L1836" s="14"/>
    </row>
    <row r="1837" spans="1:12" x14ac:dyDescent="0.2">
      <c r="A1837" s="13" t="s">
        <v>1</v>
      </c>
      <c r="B1837" s="13" t="s">
        <v>873</v>
      </c>
      <c r="C1837" s="13" t="s">
        <v>874</v>
      </c>
      <c r="D1837" s="13" t="s">
        <v>910</v>
      </c>
      <c r="E1837" s="13" t="s">
        <v>911</v>
      </c>
      <c r="F1837" s="14">
        <v>2589.576</v>
      </c>
      <c r="G1837" s="14"/>
      <c r="H1837" s="14"/>
      <c r="I1837" s="14"/>
      <c r="J1837" s="14"/>
      <c r="K1837" s="14"/>
      <c r="L1837" s="14"/>
    </row>
    <row r="1838" spans="1:12" x14ac:dyDescent="0.2">
      <c r="A1838" s="13" t="s">
        <v>1</v>
      </c>
      <c r="B1838" s="13" t="s">
        <v>873</v>
      </c>
      <c r="C1838" s="13" t="s">
        <v>874</v>
      </c>
      <c r="D1838" s="13" t="s">
        <v>912</v>
      </c>
      <c r="E1838" s="13" t="s">
        <v>913</v>
      </c>
      <c r="F1838" s="14">
        <v>7020</v>
      </c>
      <c r="G1838" s="14"/>
      <c r="H1838" s="14"/>
      <c r="I1838" s="14"/>
      <c r="J1838" s="14"/>
      <c r="K1838" s="14"/>
      <c r="L1838" s="14"/>
    </row>
    <row r="1839" spans="1:12" x14ac:dyDescent="0.2">
      <c r="A1839" s="13" t="s">
        <v>1</v>
      </c>
      <c r="B1839" s="13" t="s">
        <v>873</v>
      </c>
      <c r="C1839" s="13" t="s">
        <v>874</v>
      </c>
      <c r="D1839" s="13" t="s">
        <v>914</v>
      </c>
      <c r="E1839" s="13" t="s">
        <v>915</v>
      </c>
      <c r="F1839" s="14">
        <v>4320</v>
      </c>
      <c r="G1839" s="14"/>
      <c r="H1839" s="14"/>
      <c r="I1839" s="14"/>
      <c r="J1839" s="14"/>
      <c r="K1839" s="14"/>
      <c r="L1839" s="14"/>
    </row>
    <row r="1840" spans="1:12" x14ac:dyDescent="0.2">
      <c r="A1840" s="13" t="s">
        <v>1</v>
      </c>
      <c r="B1840" s="13" t="s">
        <v>873</v>
      </c>
      <c r="C1840" s="13" t="s">
        <v>874</v>
      </c>
      <c r="D1840" s="13" t="s">
        <v>916</v>
      </c>
      <c r="E1840" s="13" t="s">
        <v>917</v>
      </c>
      <c r="F1840" s="14">
        <v>73.763999999999996</v>
      </c>
      <c r="G1840" s="14"/>
      <c r="H1840" s="14"/>
      <c r="I1840" s="14"/>
      <c r="J1840" s="14"/>
      <c r="K1840" s="14"/>
      <c r="L1840" s="14"/>
    </row>
    <row r="1841" spans="1:12" x14ac:dyDescent="0.2">
      <c r="A1841" s="13" t="s">
        <v>1</v>
      </c>
      <c r="B1841" s="13" t="s">
        <v>873</v>
      </c>
      <c r="C1841" s="13" t="s">
        <v>874</v>
      </c>
      <c r="D1841" s="13" t="s">
        <v>918</v>
      </c>
      <c r="E1841" s="13" t="s">
        <v>919</v>
      </c>
      <c r="F1841" s="14">
        <v>59.28</v>
      </c>
      <c r="G1841" s="14"/>
      <c r="H1841" s="14"/>
      <c r="I1841" s="14"/>
      <c r="J1841" s="14"/>
      <c r="K1841" s="14"/>
      <c r="L1841" s="14"/>
    </row>
    <row r="1842" spans="1:12" x14ac:dyDescent="0.2">
      <c r="A1842" s="13" t="s">
        <v>1</v>
      </c>
      <c r="B1842" s="13" t="s">
        <v>873</v>
      </c>
      <c r="C1842" s="13" t="s">
        <v>874</v>
      </c>
      <c r="D1842" s="13" t="s">
        <v>920</v>
      </c>
      <c r="E1842" s="13" t="s">
        <v>921</v>
      </c>
      <c r="F1842" s="14">
        <v>191.16</v>
      </c>
      <c r="G1842" s="14"/>
      <c r="H1842" s="14"/>
      <c r="I1842" s="14"/>
      <c r="J1842" s="14"/>
      <c r="K1842" s="14"/>
      <c r="L1842" s="14"/>
    </row>
    <row r="1843" spans="1:12" x14ac:dyDescent="0.2">
      <c r="A1843" s="13" t="s">
        <v>1</v>
      </c>
      <c r="B1843" s="13" t="s">
        <v>873</v>
      </c>
      <c r="C1843" s="13" t="s">
        <v>874</v>
      </c>
      <c r="D1843" s="13" t="s">
        <v>922</v>
      </c>
      <c r="E1843" s="13" t="s">
        <v>923</v>
      </c>
      <c r="F1843" s="14">
        <v>183.11500000000001</v>
      </c>
      <c r="G1843" s="14"/>
      <c r="H1843" s="14"/>
      <c r="I1843" s="14"/>
      <c r="J1843" s="14"/>
      <c r="K1843" s="14"/>
      <c r="L1843" s="14"/>
    </row>
    <row r="1844" spans="1:12" x14ac:dyDescent="0.2">
      <c r="A1844" s="13" t="s">
        <v>1</v>
      </c>
      <c r="B1844" s="13" t="s">
        <v>873</v>
      </c>
      <c r="C1844" s="13" t="s">
        <v>874</v>
      </c>
      <c r="D1844" s="13" t="s">
        <v>924</v>
      </c>
      <c r="E1844" s="13" t="s">
        <v>925</v>
      </c>
      <c r="F1844" s="14">
        <v>19.116</v>
      </c>
      <c r="G1844" s="14"/>
      <c r="H1844" s="14"/>
      <c r="I1844" s="14"/>
      <c r="J1844" s="14"/>
      <c r="K1844" s="14"/>
      <c r="L1844" s="14"/>
    </row>
    <row r="1845" spans="1:12" x14ac:dyDescent="0.2">
      <c r="A1845" s="13" t="s">
        <v>1</v>
      </c>
      <c r="B1845" s="13" t="s">
        <v>873</v>
      </c>
      <c r="C1845" s="13" t="s">
        <v>874</v>
      </c>
      <c r="D1845" s="13" t="s">
        <v>926</v>
      </c>
      <c r="E1845" s="13" t="s">
        <v>927</v>
      </c>
      <c r="F1845" s="14">
        <v>100.932</v>
      </c>
      <c r="G1845" s="14"/>
      <c r="H1845" s="14"/>
      <c r="I1845" s="14"/>
      <c r="J1845" s="14"/>
      <c r="K1845" s="14"/>
      <c r="L1845" s="14"/>
    </row>
    <row r="1846" spans="1:12" x14ac:dyDescent="0.2">
      <c r="A1846" s="13" t="s">
        <v>1</v>
      </c>
      <c r="B1846" s="13" t="s">
        <v>873</v>
      </c>
      <c r="C1846" s="13" t="s">
        <v>874</v>
      </c>
      <c r="D1846" s="13" t="s">
        <v>928</v>
      </c>
      <c r="E1846" s="13" t="s">
        <v>929</v>
      </c>
      <c r="F1846" s="14">
        <v>41.688000000000002</v>
      </c>
      <c r="G1846" s="14"/>
      <c r="H1846" s="14"/>
      <c r="I1846" s="14"/>
      <c r="J1846" s="14"/>
      <c r="K1846" s="14"/>
      <c r="L1846" s="14"/>
    </row>
    <row r="1847" spans="1:12" x14ac:dyDescent="0.2">
      <c r="A1847" s="13" t="s">
        <v>1</v>
      </c>
      <c r="B1847" s="13" t="s">
        <v>873</v>
      </c>
      <c r="C1847" s="13" t="s">
        <v>874</v>
      </c>
      <c r="D1847" s="13" t="s">
        <v>930</v>
      </c>
      <c r="E1847" s="13" t="s">
        <v>931</v>
      </c>
      <c r="F1847" s="14">
        <v>118.72799999999999</v>
      </c>
      <c r="G1847" s="14"/>
      <c r="H1847" s="14"/>
      <c r="I1847" s="14"/>
      <c r="J1847" s="14"/>
      <c r="K1847" s="14"/>
      <c r="L1847" s="14"/>
    </row>
    <row r="1848" spans="1:12" x14ac:dyDescent="0.2">
      <c r="A1848" s="13" t="s">
        <v>1</v>
      </c>
      <c r="B1848" s="13" t="s">
        <v>873</v>
      </c>
      <c r="C1848" s="13" t="s">
        <v>874</v>
      </c>
      <c r="D1848" s="13" t="s">
        <v>932</v>
      </c>
      <c r="E1848" s="13" t="s">
        <v>933</v>
      </c>
      <c r="F1848" s="14">
        <v>59.735999999999997</v>
      </c>
      <c r="G1848" s="14"/>
      <c r="H1848" s="14"/>
      <c r="I1848" s="14"/>
      <c r="J1848" s="14"/>
      <c r="K1848" s="14"/>
      <c r="L1848" s="14"/>
    </row>
    <row r="1849" spans="1:12" x14ac:dyDescent="0.2">
      <c r="A1849" s="13" t="s">
        <v>1</v>
      </c>
      <c r="B1849" s="13" t="s">
        <v>873</v>
      </c>
      <c r="C1849" s="13" t="s">
        <v>874</v>
      </c>
      <c r="D1849" s="13" t="s">
        <v>934</v>
      </c>
      <c r="E1849" s="13" t="s">
        <v>935</v>
      </c>
      <c r="F1849" s="14">
        <v>1500.6479999999999</v>
      </c>
      <c r="G1849" s="14"/>
      <c r="H1849" s="14"/>
      <c r="I1849" s="14"/>
      <c r="J1849" s="14"/>
      <c r="K1849" s="14"/>
      <c r="L1849" s="14"/>
    </row>
    <row r="1850" spans="1:12" x14ac:dyDescent="0.2">
      <c r="A1850" s="13" t="s">
        <v>1</v>
      </c>
      <c r="B1850" s="13" t="s">
        <v>873</v>
      </c>
      <c r="C1850" s="13" t="s">
        <v>874</v>
      </c>
      <c r="D1850" s="13" t="s">
        <v>936</v>
      </c>
      <c r="E1850" s="13" t="s">
        <v>937</v>
      </c>
      <c r="F1850" s="14">
        <v>14.904</v>
      </c>
      <c r="G1850" s="14"/>
      <c r="H1850" s="14"/>
      <c r="I1850" s="14"/>
      <c r="J1850" s="14"/>
      <c r="K1850" s="14"/>
      <c r="L1850" s="14"/>
    </row>
    <row r="1851" spans="1:12" x14ac:dyDescent="0.2">
      <c r="A1851" s="13" t="s">
        <v>1</v>
      </c>
      <c r="B1851" s="13" t="s">
        <v>873</v>
      </c>
      <c r="C1851" s="13" t="s">
        <v>874</v>
      </c>
      <c r="D1851" s="13" t="s">
        <v>435</v>
      </c>
      <c r="E1851" s="13" t="s">
        <v>938</v>
      </c>
      <c r="F1851" s="14">
        <v>30.841999999999999</v>
      </c>
      <c r="G1851" s="14"/>
      <c r="H1851" s="14"/>
      <c r="I1851" s="14"/>
      <c r="J1851" s="14"/>
      <c r="K1851" s="14"/>
      <c r="L1851" s="14"/>
    </row>
    <row r="1852" spans="1:12" x14ac:dyDescent="0.2">
      <c r="A1852" s="13" t="s">
        <v>1</v>
      </c>
      <c r="B1852" s="13" t="s">
        <v>873</v>
      </c>
      <c r="C1852" s="13" t="s">
        <v>874</v>
      </c>
      <c r="D1852" s="13" t="s">
        <v>939</v>
      </c>
      <c r="E1852" s="13" t="s">
        <v>940</v>
      </c>
      <c r="F1852" s="14">
        <v>132.744</v>
      </c>
      <c r="G1852" s="14"/>
      <c r="H1852" s="14"/>
      <c r="I1852" s="14"/>
      <c r="J1852" s="14"/>
      <c r="K1852" s="14"/>
      <c r="L1852" s="14"/>
    </row>
    <row r="1853" spans="1:12" x14ac:dyDescent="0.2">
      <c r="A1853" s="13" t="s">
        <v>1</v>
      </c>
      <c r="B1853" s="13" t="s">
        <v>873</v>
      </c>
      <c r="C1853" s="13" t="s">
        <v>874</v>
      </c>
      <c r="D1853" s="13" t="s">
        <v>941</v>
      </c>
      <c r="E1853" s="13" t="s">
        <v>942</v>
      </c>
      <c r="F1853" s="14">
        <v>32.375999999999998</v>
      </c>
      <c r="G1853" s="14"/>
      <c r="H1853" s="14"/>
      <c r="I1853" s="14"/>
      <c r="J1853" s="14"/>
      <c r="K1853" s="14"/>
      <c r="L1853" s="14"/>
    </row>
    <row r="1854" spans="1:12" x14ac:dyDescent="0.2">
      <c r="A1854" s="13"/>
      <c r="B1854" s="13"/>
      <c r="C1854" s="15" t="s">
        <v>874</v>
      </c>
      <c r="D1854" s="13"/>
      <c r="E1854" s="13"/>
      <c r="F1854" s="14">
        <v>21038.683000000001</v>
      </c>
      <c r="G1854" s="14">
        <f>IFERROR(VLOOKUP(C1854,Лист3!A:B,2,0),0)</f>
        <v>149.49132</v>
      </c>
      <c r="H1854" s="14">
        <f>F1854-G1854</f>
        <v>20889.19168</v>
      </c>
      <c r="I1854" s="14">
        <v>0.9</v>
      </c>
      <c r="J1854" s="14">
        <f>F1854-I1854</f>
        <v>21037.782999999999</v>
      </c>
      <c r="K1854" s="14">
        <f>IFERROR(VLOOKUP(C1854,Лист4!A:B,2,0),0)</f>
        <v>1074.98035</v>
      </c>
      <c r="L1854" s="14">
        <f>F1854-K1854</f>
        <v>19963.702649999999</v>
      </c>
    </row>
    <row r="1855" spans="1:12" x14ac:dyDescent="0.2">
      <c r="A1855" s="13" t="s">
        <v>1</v>
      </c>
      <c r="B1855" s="13" t="s">
        <v>2520</v>
      </c>
      <c r="C1855" s="13" t="s">
        <v>2521</v>
      </c>
      <c r="D1855" s="13" t="s">
        <v>2522</v>
      </c>
      <c r="E1855" s="13" t="s">
        <v>2523</v>
      </c>
      <c r="F1855" s="14">
        <v>215.68799999999999</v>
      </c>
      <c r="G1855" s="14"/>
      <c r="H1855" s="14"/>
      <c r="I1855" s="14"/>
      <c r="J1855" s="14"/>
      <c r="K1855" s="14"/>
      <c r="L1855" s="14"/>
    </row>
    <row r="1856" spans="1:12" x14ac:dyDescent="0.2">
      <c r="A1856" s="13" t="s">
        <v>1</v>
      </c>
      <c r="B1856" s="13" t="s">
        <v>2520</v>
      </c>
      <c r="C1856" s="13" t="s">
        <v>2521</v>
      </c>
      <c r="D1856" s="13" t="s">
        <v>2524</v>
      </c>
      <c r="E1856" s="13" t="s">
        <v>2525</v>
      </c>
      <c r="F1856" s="14">
        <v>250.84800000000001</v>
      </c>
      <c r="G1856" s="14"/>
      <c r="H1856" s="14"/>
      <c r="I1856" s="14"/>
      <c r="J1856" s="14"/>
      <c r="K1856" s="14"/>
      <c r="L1856" s="14"/>
    </row>
    <row r="1857" spans="1:12" x14ac:dyDescent="0.2">
      <c r="A1857" s="13" t="s">
        <v>1</v>
      </c>
      <c r="B1857" s="13" t="s">
        <v>2520</v>
      </c>
      <c r="C1857" s="13" t="s">
        <v>2521</v>
      </c>
      <c r="D1857" s="13" t="s">
        <v>2526</v>
      </c>
      <c r="E1857" s="13" t="s">
        <v>2527</v>
      </c>
      <c r="F1857" s="14">
        <v>521.08799999999997</v>
      </c>
      <c r="G1857" s="14"/>
      <c r="H1857" s="14"/>
      <c r="I1857" s="14"/>
      <c r="J1857" s="14"/>
      <c r="K1857" s="14"/>
      <c r="L1857" s="14"/>
    </row>
    <row r="1858" spans="1:12" x14ac:dyDescent="0.2">
      <c r="A1858" s="13" t="s">
        <v>1</v>
      </c>
      <c r="B1858" s="13" t="s">
        <v>2520</v>
      </c>
      <c r="C1858" s="13" t="s">
        <v>2521</v>
      </c>
      <c r="D1858" s="13" t="s">
        <v>2528</v>
      </c>
      <c r="E1858" s="13" t="s">
        <v>2529</v>
      </c>
      <c r="F1858" s="14">
        <v>165.12</v>
      </c>
      <c r="G1858" s="14"/>
      <c r="H1858" s="14"/>
      <c r="I1858" s="14"/>
      <c r="J1858" s="14"/>
      <c r="K1858" s="14"/>
      <c r="L1858" s="14"/>
    </row>
    <row r="1859" spans="1:12" x14ac:dyDescent="0.2">
      <c r="A1859" s="13" t="s">
        <v>1</v>
      </c>
      <c r="B1859" s="13" t="s">
        <v>2520</v>
      </c>
      <c r="C1859" s="13" t="s">
        <v>2521</v>
      </c>
      <c r="D1859" s="13" t="s">
        <v>2530</v>
      </c>
      <c r="E1859" s="13" t="s">
        <v>2531</v>
      </c>
      <c r="F1859" s="14">
        <v>193.72800000000001</v>
      </c>
      <c r="G1859" s="14"/>
      <c r="H1859" s="14"/>
      <c r="I1859" s="14"/>
      <c r="J1859" s="14"/>
      <c r="K1859" s="14"/>
      <c r="L1859" s="14"/>
    </row>
    <row r="1860" spans="1:12" x14ac:dyDescent="0.2">
      <c r="A1860" s="13" t="s">
        <v>1</v>
      </c>
      <c r="B1860" s="13" t="s">
        <v>2520</v>
      </c>
      <c r="C1860" s="13" t="s">
        <v>2521</v>
      </c>
      <c r="D1860" s="13" t="s">
        <v>2532</v>
      </c>
      <c r="E1860" s="13" t="s">
        <v>2533</v>
      </c>
      <c r="F1860" s="14">
        <v>165.12</v>
      </c>
      <c r="G1860" s="14"/>
      <c r="H1860" s="14"/>
      <c r="I1860" s="14"/>
      <c r="J1860" s="14"/>
      <c r="K1860" s="14"/>
      <c r="L1860" s="14"/>
    </row>
    <row r="1861" spans="1:12" x14ac:dyDescent="0.2">
      <c r="A1861" s="13" t="s">
        <v>1</v>
      </c>
      <c r="B1861" s="13" t="s">
        <v>2520</v>
      </c>
      <c r="C1861" s="13" t="s">
        <v>2521</v>
      </c>
      <c r="D1861" s="13" t="s">
        <v>2534</v>
      </c>
      <c r="E1861" s="13" t="s">
        <v>2535</v>
      </c>
      <c r="F1861" s="14">
        <v>151.82400000000001</v>
      </c>
      <c r="G1861" s="14"/>
      <c r="H1861" s="14"/>
      <c r="I1861" s="14"/>
      <c r="J1861" s="14"/>
      <c r="K1861" s="14"/>
      <c r="L1861" s="14"/>
    </row>
    <row r="1862" spans="1:12" x14ac:dyDescent="0.2">
      <c r="A1862" s="13" t="s">
        <v>1</v>
      </c>
      <c r="B1862" s="13" t="s">
        <v>2520</v>
      </c>
      <c r="C1862" s="13" t="s">
        <v>2521</v>
      </c>
      <c r="D1862" s="13" t="s">
        <v>2536</v>
      </c>
      <c r="E1862" s="13" t="s">
        <v>2537</v>
      </c>
      <c r="F1862" s="14">
        <v>46.68</v>
      </c>
      <c r="G1862" s="14"/>
      <c r="H1862" s="14"/>
      <c r="I1862" s="14"/>
      <c r="J1862" s="14"/>
      <c r="K1862" s="14"/>
      <c r="L1862" s="14"/>
    </row>
    <row r="1863" spans="1:12" x14ac:dyDescent="0.2">
      <c r="A1863" s="13" t="s">
        <v>1</v>
      </c>
      <c r="B1863" s="13" t="s">
        <v>2520</v>
      </c>
      <c r="C1863" s="13" t="s">
        <v>2521</v>
      </c>
      <c r="D1863" s="13" t="s">
        <v>2538</v>
      </c>
      <c r="E1863" s="13" t="s">
        <v>2539</v>
      </c>
      <c r="F1863" s="14">
        <v>476.85599999999999</v>
      </c>
      <c r="G1863" s="14"/>
      <c r="H1863" s="14"/>
      <c r="I1863" s="14"/>
      <c r="J1863" s="14"/>
      <c r="K1863" s="14"/>
      <c r="L1863" s="14"/>
    </row>
    <row r="1864" spans="1:12" x14ac:dyDescent="0.2">
      <c r="A1864" s="13" t="s">
        <v>1</v>
      </c>
      <c r="B1864" s="13" t="s">
        <v>2520</v>
      </c>
      <c r="C1864" s="13" t="s">
        <v>2521</v>
      </c>
      <c r="D1864" s="13" t="s">
        <v>2540</v>
      </c>
      <c r="E1864" s="13" t="s">
        <v>2541</v>
      </c>
      <c r="F1864" s="14">
        <v>103.2</v>
      </c>
      <c r="G1864" s="14"/>
      <c r="H1864" s="14"/>
      <c r="I1864" s="14"/>
      <c r="J1864" s="14"/>
      <c r="K1864" s="14"/>
      <c r="L1864" s="14"/>
    </row>
    <row r="1865" spans="1:12" x14ac:dyDescent="0.2">
      <c r="A1865" s="13" t="s">
        <v>1</v>
      </c>
      <c r="B1865" s="13" t="s">
        <v>2520</v>
      </c>
      <c r="C1865" s="13" t="s">
        <v>2521</v>
      </c>
      <c r="D1865" s="13" t="s">
        <v>2542</v>
      </c>
      <c r="E1865" s="13" t="s">
        <v>2543</v>
      </c>
      <c r="F1865" s="14">
        <v>323.23200000000003</v>
      </c>
      <c r="G1865" s="14"/>
      <c r="H1865" s="14"/>
      <c r="I1865" s="14"/>
      <c r="J1865" s="14"/>
      <c r="K1865" s="14"/>
      <c r="L1865" s="14"/>
    </row>
    <row r="1866" spans="1:12" x14ac:dyDescent="0.2">
      <c r="A1866" s="13" t="s">
        <v>1</v>
      </c>
      <c r="B1866" s="13" t="s">
        <v>2520</v>
      </c>
      <c r="C1866" s="13" t="s">
        <v>2521</v>
      </c>
      <c r="D1866" s="13" t="s">
        <v>2544</v>
      </c>
      <c r="E1866" s="13" t="s">
        <v>2545</v>
      </c>
      <c r="F1866" s="14">
        <v>42.936</v>
      </c>
      <c r="G1866" s="14"/>
      <c r="H1866" s="14"/>
      <c r="I1866" s="14"/>
      <c r="J1866" s="14"/>
      <c r="K1866" s="14"/>
      <c r="L1866" s="14"/>
    </row>
    <row r="1867" spans="1:12" x14ac:dyDescent="0.2">
      <c r="A1867" s="13" t="s">
        <v>1</v>
      </c>
      <c r="B1867" s="13" t="s">
        <v>2520</v>
      </c>
      <c r="C1867" s="13" t="s">
        <v>2521</v>
      </c>
      <c r="D1867" s="13" t="s">
        <v>2546</v>
      </c>
      <c r="E1867" s="13" t="s">
        <v>2547</v>
      </c>
      <c r="F1867" s="14">
        <v>0</v>
      </c>
      <c r="G1867" s="14"/>
      <c r="H1867" s="14"/>
      <c r="I1867" s="14"/>
      <c r="J1867" s="14"/>
      <c r="K1867" s="14"/>
      <c r="L1867" s="14"/>
    </row>
    <row r="1868" spans="1:12" x14ac:dyDescent="0.2">
      <c r="A1868" s="13" t="s">
        <v>1</v>
      </c>
      <c r="B1868" s="13" t="s">
        <v>2520</v>
      </c>
      <c r="C1868" s="13" t="s">
        <v>2521</v>
      </c>
      <c r="D1868" s="13" t="s">
        <v>2548</v>
      </c>
      <c r="E1868" s="13" t="s">
        <v>2549</v>
      </c>
      <c r="F1868" s="14">
        <v>34.655999999999999</v>
      </c>
      <c r="G1868" s="14"/>
      <c r="H1868" s="14"/>
      <c r="I1868" s="14"/>
      <c r="J1868" s="14"/>
      <c r="K1868" s="14"/>
      <c r="L1868" s="14"/>
    </row>
    <row r="1869" spans="1:12" x14ac:dyDescent="0.2">
      <c r="A1869" s="13" t="s">
        <v>1</v>
      </c>
      <c r="B1869" s="13" t="s">
        <v>2520</v>
      </c>
      <c r="C1869" s="13" t="s">
        <v>2521</v>
      </c>
      <c r="D1869" s="13" t="s">
        <v>1331</v>
      </c>
      <c r="E1869" s="13" t="s">
        <v>2550</v>
      </c>
      <c r="F1869" s="14">
        <v>79.656000000000006</v>
      </c>
      <c r="G1869" s="14"/>
      <c r="H1869" s="14"/>
      <c r="I1869" s="14"/>
      <c r="J1869" s="14"/>
      <c r="K1869" s="14"/>
      <c r="L1869" s="14"/>
    </row>
    <row r="1870" spans="1:12" x14ac:dyDescent="0.2">
      <c r="A1870" s="13" t="s">
        <v>1</v>
      </c>
      <c r="B1870" s="13" t="s">
        <v>2520</v>
      </c>
      <c r="C1870" s="13" t="s">
        <v>2521</v>
      </c>
      <c r="D1870" s="13" t="s">
        <v>2551</v>
      </c>
      <c r="E1870" s="13" t="s">
        <v>2552</v>
      </c>
      <c r="F1870" s="14">
        <v>184.10400000000001</v>
      </c>
      <c r="G1870" s="14"/>
      <c r="H1870" s="14"/>
      <c r="I1870" s="14"/>
      <c r="J1870" s="14"/>
      <c r="K1870" s="14"/>
      <c r="L1870" s="14"/>
    </row>
    <row r="1871" spans="1:12" x14ac:dyDescent="0.2">
      <c r="A1871" s="13" t="s">
        <v>1</v>
      </c>
      <c r="B1871" s="13" t="s">
        <v>2520</v>
      </c>
      <c r="C1871" s="13" t="s">
        <v>2521</v>
      </c>
      <c r="D1871" s="13" t="s">
        <v>2553</v>
      </c>
      <c r="E1871" s="13" t="s">
        <v>2554</v>
      </c>
      <c r="F1871" s="14">
        <v>145.75200000000001</v>
      </c>
      <c r="G1871" s="14"/>
      <c r="H1871" s="14"/>
      <c r="I1871" s="14"/>
      <c r="J1871" s="14"/>
      <c r="K1871" s="14"/>
      <c r="L1871" s="14"/>
    </row>
    <row r="1872" spans="1:12" x14ac:dyDescent="0.2">
      <c r="A1872" s="13" t="s">
        <v>1</v>
      </c>
      <c r="B1872" s="13" t="s">
        <v>2520</v>
      </c>
      <c r="C1872" s="13" t="s">
        <v>2521</v>
      </c>
      <c r="D1872" s="13" t="s">
        <v>2555</v>
      </c>
      <c r="E1872" s="13" t="s">
        <v>2556</v>
      </c>
      <c r="F1872" s="14">
        <v>350.37599999999998</v>
      </c>
      <c r="G1872" s="14"/>
      <c r="H1872" s="14"/>
      <c r="I1872" s="14"/>
      <c r="J1872" s="14"/>
      <c r="K1872" s="14"/>
      <c r="L1872" s="14"/>
    </row>
    <row r="1873" spans="1:12" x14ac:dyDescent="0.2">
      <c r="A1873" s="13" t="s">
        <v>1</v>
      </c>
      <c r="B1873" s="13" t="s">
        <v>2520</v>
      </c>
      <c r="C1873" s="13" t="s">
        <v>2521</v>
      </c>
      <c r="D1873" s="13" t="s">
        <v>2557</v>
      </c>
      <c r="E1873" s="13" t="s">
        <v>2558</v>
      </c>
      <c r="F1873" s="14">
        <v>224.28</v>
      </c>
      <c r="G1873" s="14"/>
      <c r="H1873" s="14"/>
      <c r="I1873" s="14"/>
      <c r="J1873" s="14"/>
      <c r="K1873" s="14"/>
      <c r="L1873" s="14"/>
    </row>
    <row r="1874" spans="1:12" x14ac:dyDescent="0.2">
      <c r="A1874" s="13" t="s">
        <v>1</v>
      </c>
      <c r="B1874" s="13" t="s">
        <v>2520</v>
      </c>
      <c r="C1874" s="13" t="s">
        <v>2521</v>
      </c>
      <c r="D1874" s="13" t="s">
        <v>2559</v>
      </c>
      <c r="E1874" s="13" t="s">
        <v>2560</v>
      </c>
      <c r="F1874" s="14">
        <v>67.343999999999994</v>
      </c>
      <c r="G1874" s="14"/>
      <c r="H1874" s="14"/>
      <c r="I1874" s="14"/>
      <c r="J1874" s="14"/>
      <c r="K1874" s="14"/>
      <c r="L1874" s="14"/>
    </row>
    <row r="1875" spans="1:12" x14ac:dyDescent="0.2">
      <c r="A1875" s="13" t="s">
        <v>1</v>
      </c>
      <c r="B1875" s="13" t="s">
        <v>2520</v>
      </c>
      <c r="C1875" s="13" t="s">
        <v>2521</v>
      </c>
      <c r="D1875" s="13" t="s">
        <v>2561</v>
      </c>
      <c r="E1875" s="13" t="s">
        <v>2562</v>
      </c>
      <c r="F1875" s="14">
        <v>32.28</v>
      </c>
      <c r="G1875" s="14"/>
      <c r="H1875" s="14"/>
      <c r="I1875" s="14"/>
      <c r="J1875" s="14"/>
      <c r="K1875" s="14"/>
      <c r="L1875" s="14"/>
    </row>
    <row r="1876" spans="1:12" x14ac:dyDescent="0.2">
      <c r="A1876" s="13" t="s">
        <v>1</v>
      </c>
      <c r="B1876" s="13" t="s">
        <v>2520</v>
      </c>
      <c r="C1876" s="13" t="s">
        <v>2521</v>
      </c>
      <c r="D1876" s="13" t="s">
        <v>2563</v>
      </c>
      <c r="E1876" s="13" t="s">
        <v>2564</v>
      </c>
      <c r="F1876" s="14">
        <v>41.28</v>
      </c>
      <c r="G1876" s="14"/>
      <c r="H1876" s="14"/>
      <c r="I1876" s="14"/>
      <c r="J1876" s="14"/>
      <c r="K1876" s="14"/>
      <c r="L1876" s="14"/>
    </row>
    <row r="1877" spans="1:12" x14ac:dyDescent="0.2">
      <c r="A1877" s="13" t="s">
        <v>1</v>
      </c>
      <c r="B1877" s="13" t="s">
        <v>2520</v>
      </c>
      <c r="C1877" s="13" t="s">
        <v>2521</v>
      </c>
      <c r="D1877" s="13" t="s">
        <v>2565</v>
      </c>
      <c r="E1877" s="13" t="s">
        <v>2566</v>
      </c>
      <c r="F1877" s="14">
        <v>92.16</v>
      </c>
      <c r="G1877" s="14"/>
      <c r="H1877" s="14"/>
      <c r="I1877" s="14"/>
      <c r="J1877" s="14"/>
      <c r="K1877" s="14"/>
      <c r="L1877" s="14"/>
    </row>
    <row r="1878" spans="1:12" x14ac:dyDescent="0.2">
      <c r="A1878" s="13" t="s">
        <v>1</v>
      </c>
      <c r="B1878" s="13" t="s">
        <v>2520</v>
      </c>
      <c r="C1878" s="13" t="s">
        <v>2521</v>
      </c>
      <c r="D1878" s="13" t="s">
        <v>2567</v>
      </c>
      <c r="E1878" s="13" t="s">
        <v>2568</v>
      </c>
      <c r="F1878" s="14">
        <v>214.36799999999999</v>
      </c>
      <c r="G1878" s="14"/>
      <c r="H1878" s="14"/>
      <c r="I1878" s="14"/>
      <c r="J1878" s="14"/>
      <c r="K1878" s="14"/>
      <c r="L1878" s="14"/>
    </row>
    <row r="1879" spans="1:12" x14ac:dyDescent="0.2">
      <c r="A1879" s="13" t="s">
        <v>1</v>
      </c>
      <c r="B1879" s="13" t="s">
        <v>2520</v>
      </c>
      <c r="C1879" s="13" t="s">
        <v>2521</v>
      </c>
      <c r="D1879" s="13" t="s">
        <v>2569</v>
      </c>
      <c r="E1879" s="13" t="s">
        <v>2570</v>
      </c>
      <c r="F1879" s="14">
        <v>217.89599999999999</v>
      </c>
      <c r="G1879" s="14"/>
      <c r="H1879" s="14"/>
      <c r="I1879" s="14"/>
      <c r="J1879" s="14"/>
      <c r="K1879" s="14"/>
      <c r="L1879" s="14"/>
    </row>
    <row r="1880" spans="1:12" x14ac:dyDescent="0.2">
      <c r="A1880" s="13" t="s">
        <v>1</v>
      </c>
      <c r="B1880" s="13" t="s">
        <v>2520</v>
      </c>
      <c r="C1880" s="13" t="s">
        <v>2521</v>
      </c>
      <c r="D1880" s="13" t="s">
        <v>2571</v>
      </c>
      <c r="E1880" s="13" t="s">
        <v>2572</v>
      </c>
      <c r="F1880" s="14">
        <v>111.93600000000001</v>
      </c>
      <c r="G1880" s="14"/>
      <c r="H1880" s="14"/>
      <c r="I1880" s="14"/>
      <c r="J1880" s="14"/>
      <c r="K1880" s="14"/>
      <c r="L1880" s="14"/>
    </row>
    <row r="1881" spans="1:12" x14ac:dyDescent="0.2">
      <c r="A1881" s="13" t="s">
        <v>1</v>
      </c>
      <c r="B1881" s="13" t="s">
        <v>2520</v>
      </c>
      <c r="C1881" s="13" t="s">
        <v>2521</v>
      </c>
      <c r="D1881" s="13" t="s">
        <v>2573</v>
      </c>
      <c r="E1881" s="13" t="s">
        <v>2574</v>
      </c>
      <c r="F1881" s="14">
        <v>65.567999999999998</v>
      </c>
      <c r="G1881" s="14"/>
      <c r="H1881" s="14"/>
      <c r="I1881" s="14"/>
      <c r="J1881" s="14"/>
      <c r="K1881" s="14"/>
      <c r="L1881" s="14"/>
    </row>
    <row r="1882" spans="1:12" x14ac:dyDescent="0.2">
      <c r="A1882" s="13" t="s">
        <v>1</v>
      </c>
      <c r="B1882" s="13" t="s">
        <v>2520</v>
      </c>
      <c r="C1882" s="13" t="s">
        <v>2521</v>
      </c>
      <c r="D1882" s="13" t="s">
        <v>2575</v>
      </c>
      <c r="E1882" s="13" t="s">
        <v>2576</v>
      </c>
      <c r="F1882" s="14">
        <v>190.29599999999999</v>
      </c>
      <c r="G1882" s="14"/>
      <c r="H1882" s="14"/>
      <c r="I1882" s="14"/>
      <c r="J1882" s="14"/>
      <c r="K1882" s="14"/>
      <c r="L1882" s="14"/>
    </row>
    <row r="1883" spans="1:12" x14ac:dyDescent="0.2">
      <c r="A1883" s="13" t="s">
        <v>1</v>
      </c>
      <c r="B1883" s="13" t="s">
        <v>2520</v>
      </c>
      <c r="C1883" s="13" t="s">
        <v>2521</v>
      </c>
      <c r="D1883" s="13" t="s">
        <v>2577</v>
      </c>
      <c r="E1883" s="13" t="s">
        <v>2578</v>
      </c>
      <c r="F1883" s="14">
        <v>1305.912</v>
      </c>
      <c r="G1883" s="14"/>
      <c r="H1883" s="14"/>
      <c r="I1883" s="14"/>
      <c r="J1883" s="14"/>
      <c r="K1883" s="14"/>
      <c r="L1883" s="14"/>
    </row>
    <row r="1884" spans="1:12" x14ac:dyDescent="0.2">
      <c r="A1884" s="13" t="s">
        <v>1</v>
      </c>
      <c r="B1884" s="13" t="s">
        <v>2520</v>
      </c>
      <c r="C1884" s="13" t="s">
        <v>2521</v>
      </c>
      <c r="D1884" s="13" t="s">
        <v>2579</v>
      </c>
      <c r="E1884" s="13" t="s">
        <v>2580</v>
      </c>
      <c r="F1884" s="14">
        <v>191.06399999999999</v>
      </c>
      <c r="G1884" s="14"/>
      <c r="H1884" s="14"/>
      <c r="I1884" s="14"/>
      <c r="J1884" s="14"/>
      <c r="K1884" s="14"/>
      <c r="L1884" s="14"/>
    </row>
    <row r="1885" spans="1:12" x14ac:dyDescent="0.2">
      <c r="A1885" s="13" t="s">
        <v>1</v>
      </c>
      <c r="B1885" s="13" t="s">
        <v>2520</v>
      </c>
      <c r="C1885" s="13" t="s">
        <v>2521</v>
      </c>
      <c r="D1885" s="13" t="s">
        <v>2581</v>
      </c>
      <c r="E1885" s="13" t="s">
        <v>2582</v>
      </c>
      <c r="F1885" s="14">
        <v>212.184</v>
      </c>
      <c r="G1885" s="14"/>
      <c r="H1885" s="14"/>
      <c r="I1885" s="14"/>
      <c r="J1885" s="14"/>
      <c r="K1885" s="14"/>
      <c r="L1885" s="14"/>
    </row>
    <row r="1886" spans="1:12" x14ac:dyDescent="0.2">
      <c r="A1886" s="13" t="s">
        <v>1</v>
      </c>
      <c r="B1886" s="13" t="s">
        <v>2520</v>
      </c>
      <c r="C1886" s="13" t="s">
        <v>2521</v>
      </c>
      <c r="D1886" s="13" t="s">
        <v>2583</v>
      </c>
      <c r="E1886" s="13" t="s">
        <v>2584</v>
      </c>
      <c r="F1886" s="14">
        <v>60.335999999999999</v>
      </c>
      <c r="G1886" s="14"/>
      <c r="H1886" s="14"/>
      <c r="I1886" s="14"/>
      <c r="J1886" s="14"/>
      <c r="K1886" s="14"/>
      <c r="L1886" s="14"/>
    </row>
    <row r="1887" spans="1:12" x14ac:dyDescent="0.2">
      <c r="A1887" s="13" t="s">
        <v>1</v>
      </c>
      <c r="B1887" s="13" t="s">
        <v>2520</v>
      </c>
      <c r="C1887" s="13" t="s">
        <v>2521</v>
      </c>
      <c r="D1887" s="13" t="s">
        <v>2585</v>
      </c>
      <c r="E1887" s="13" t="s">
        <v>2586</v>
      </c>
      <c r="F1887" s="14">
        <v>134.16</v>
      </c>
      <c r="G1887" s="14"/>
      <c r="H1887" s="14"/>
      <c r="I1887" s="14"/>
      <c r="J1887" s="14"/>
      <c r="K1887" s="14"/>
      <c r="L1887" s="14"/>
    </row>
    <row r="1888" spans="1:12" x14ac:dyDescent="0.2">
      <c r="A1888" s="13" t="s">
        <v>1</v>
      </c>
      <c r="B1888" s="13" t="s">
        <v>2520</v>
      </c>
      <c r="C1888" s="13" t="s">
        <v>2521</v>
      </c>
      <c r="D1888" s="13" t="s">
        <v>2587</v>
      </c>
      <c r="E1888" s="13" t="s">
        <v>2588</v>
      </c>
      <c r="F1888" s="14">
        <v>48.671999999999997</v>
      </c>
      <c r="G1888" s="14"/>
      <c r="H1888" s="14"/>
      <c r="I1888" s="14"/>
      <c r="J1888" s="14"/>
      <c r="K1888" s="14"/>
      <c r="L1888" s="14"/>
    </row>
    <row r="1889" spans="1:12" x14ac:dyDescent="0.2">
      <c r="A1889" s="13" t="s">
        <v>1</v>
      </c>
      <c r="B1889" s="13" t="s">
        <v>2520</v>
      </c>
      <c r="C1889" s="13" t="s">
        <v>2521</v>
      </c>
      <c r="D1889" s="13" t="s">
        <v>2589</v>
      </c>
      <c r="E1889" s="13" t="s">
        <v>2590</v>
      </c>
      <c r="F1889" s="14">
        <v>500.61599999999999</v>
      </c>
      <c r="G1889" s="14"/>
      <c r="H1889" s="14"/>
      <c r="I1889" s="14"/>
      <c r="J1889" s="14"/>
      <c r="K1889" s="14"/>
      <c r="L1889" s="14"/>
    </row>
    <row r="1890" spans="1:12" x14ac:dyDescent="0.2">
      <c r="A1890" s="13" t="s">
        <v>1</v>
      </c>
      <c r="B1890" s="13" t="s">
        <v>2520</v>
      </c>
      <c r="C1890" s="13" t="s">
        <v>2521</v>
      </c>
      <c r="D1890" s="13" t="s">
        <v>799</v>
      </c>
      <c r="E1890" s="13" t="s">
        <v>2592</v>
      </c>
      <c r="F1890" s="14">
        <v>28.2</v>
      </c>
      <c r="G1890" s="14"/>
      <c r="H1890" s="14"/>
      <c r="I1890" s="14"/>
      <c r="J1890" s="14"/>
      <c r="K1890" s="14"/>
      <c r="L1890" s="14"/>
    </row>
    <row r="1891" spans="1:12" x14ac:dyDescent="0.2">
      <c r="A1891" s="13" t="s">
        <v>1</v>
      </c>
      <c r="B1891" s="13" t="s">
        <v>2520</v>
      </c>
      <c r="C1891" s="13" t="s">
        <v>2521</v>
      </c>
      <c r="D1891" s="13" t="s">
        <v>2593</v>
      </c>
      <c r="E1891" s="13" t="s">
        <v>2594</v>
      </c>
      <c r="F1891" s="14">
        <v>103.2</v>
      </c>
      <c r="G1891" s="14"/>
      <c r="H1891" s="14"/>
      <c r="I1891" s="14"/>
      <c r="J1891" s="14"/>
      <c r="K1891" s="14"/>
      <c r="L1891" s="14"/>
    </row>
    <row r="1892" spans="1:12" x14ac:dyDescent="0.2">
      <c r="A1892" s="13"/>
      <c r="B1892" s="13"/>
      <c r="C1892" s="15" t="s">
        <v>2521</v>
      </c>
      <c r="D1892" s="13"/>
      <c r="E1892" s="13"/>
      <c r="F1892" s="14">
        <v>7292.616</v>
      </c>
      <c r="G1892" s="14">
        <f>IFERROR(VLOOKUP(C1892,Лист3!A:B,2,0),0)</f>
        <v>151.94242000000003</v>
      </c>
      <c r="H1892" s="14">
        <f>F1892-G1892</f>
        <v>7140.6735799999997</v>
      </c>
      <c r="I1892" s="14">
        <v>0.35</v>
      </c>
      <c r="J1892" s="14">
        <f>F1892-I1892</f>
        <v>7292.2659999999996</v>
      </c>
      <c r="K1892" s="14">
        <f>IFERROR(VLOOKUP(C1892,Лист4!A:B,2,0),0)</f>
        <v>222.25060999999999</v>
      </c>
      <c r="L1892" s="14">
        <f>F1892-K1892</f>
        <v>7070.3653899999999</v>
      </c>
    </row>
    <row r="1893" spans="1:12" x14ac:dyDescent="0.2">
      <c r="A1893" s="13" t="s">
        <v>1</v>
      </c>
      <c r="B1893" s="13" t="s">
        <v>4117</v>
      </c>
      <c r="C1893" s="13" t="s">
        <v>4118</v>
      </c>
      <c r="D1893" s="13" t="s">
        <v>4119</v>
      </c>
      <c r="E1893" s="13" t="s">
        <v>4120</v>
      </c>
      <c r="F1893" s="14">
        <v>67.114000000000004</v>
      </c>
      <c r="G1893" s="14"/>
      <c r="H1893" s="14"/>
      <c r="I1893" s="14"/>
      <c r="J1893" s="14"/>
      <c r="K1893" s="14"/>
      <c r="L1893" s="14"/>
    </row>
    <row r="1894" spans="1:12" x14ac:dyDescent="0.2">
      <c r="A1894" s="13" t="s">
        <v>1</v>
      </c>
      <c r="B1894" s="13" t="s">
        <v>4117</v>
      </c>
      <c r="C1894" s="13" t="s">
        <v>4118</v>
      </c>
      <c r="D1894" s="13" t="s">
        <v>4121</v>
      </c>
      <c r="E1894" s="13" t="s">
        <v>4122</v>
      </c>
      <c r="F1894" s="14">
        <v>67.114000000000004</v>
      </c>
      <c r="G1894" s="14"/>
      <c r="H1894" s="14"/>
      <c r="I1894" s="14"/>
      <c r="J1894" s="14"/>
      <c r="K1894" s="14"/>
      <c r="L1894" s="14"/>
    </row>
    <row r="1895" spans="1:12" x14ac:dyDescent="0.2">
      <c r="A1895" s="13" t="s">
        <v>1</v>
      </c>
      <c r="B1895" s="13" t="s">
        <v>4117</v>
      </c>
      <c r="C1895" s="13" t="s">
        <v>4118</v>
      </c>
      <c r="D1895" s="13" t="s">
        <v>4123</v>
      </c>
      <c r="E1895" s="13" t="s">
        <v>4124</v>
      </c>
      <c r="F1895" s="14">
        <v>109.2</v>
      </c>
      <c r="G1895" s="14"/>
      <c r="H1895" s="14"/>
      <c r="I1895" s="14"/>
      <c r="J1895" s="14"/>
      <c r="K1895" s="14"/>
      <c r="L1895" s="14"/>
    </row>
    <row r="1896" spans="1:12" x14ac:dyDescent="0.2">
      <c r="A1896" s="13" t="s">
        <v>1</v>
      </c>
      <c r="B1896" s="13" t="s">
        <v>4117</v>
      </c>
      <c r="C1896" s="13" t="s">
        <v>4118</v>
      </c>
      <c r="D1896" s="13" t="s">
        <v>4125</v>
      </c>
      <c r="E1896" s="13" t="s">
        <v>4126</v>
      </c>
      <c r="F1896" s="14">
        <v>67.2</v>
      </c>
      <c r="G1896" s="14"/>
      <c r="H1896" s="14"/>
      <c r="I1896" s="14"/>
      <c r="J1896" s="14"/>
      <c r="K1896" s="14"/>
      <c r="L1896" s="14"/>
    </row>
    <row r="1897" spans="1:12" x14ac:dyDescent="0.2">
      <c r="A1897" s="13" t="s">
        <v>1</v>
      </c>
      <c r="B1897" s="13" t="s">
        <v>4117</v>
      </c>
      <c r="C1897" s="13" t="s">
        <v>4118</v>
      </c>
      <c r="D1897" s="13" t="s">
        <v>4127</v>
      </c>
      <c r="E1897" s="13" t="s">
        <v>4128</v>
      </c>
      <c r="F1897" s="14">
        <v>766.60799999999995</v>
      </c>
      <c r="G1897" s="14"/>
      <c r="H1897" s="14"/>
      <c r="I1897" s="14"/>
      <c r="J1897" s="14"/>
      <c r="K1897" s="14"/>
      <c r="L1897" s="14"/>
    </row>
    <row r="1898" spans="1:12" x14ac:dyDescent="0.2">
      <c r="A1898" s="13"/>
      <c r="B1898" s="13"/>
      <c r="C1898" s="15" t="s">
        <v>4118</v>
      </c>
      <c r="D1898" s="13"/>
      <c r="E1898" s="13"/>
      <c r="F1898" s="14">
        <v>1077.2359999999999</v>
      </c>
      <c r="G1898" s="14">
        <f>IFERROR(VLOOKUP(C1898,Лист3!A:B,2,0),0)</f>
        <v>1.06871</v>
      </c>
      <c r="H1898" s="14">
        <f>F1898-G1898</f>
        <v>1076.1672899999999</v>
      </c>
      <c r="I1898" s="14">
        <v>0</v>
      </c>
      <c r="J1898" s="14">
        <f>F1898-I1898</f>
        <v>1077.2359999999999</v>
      </c>
      <c r="K1898" s="14">
        <f>IFERROR(VLOOKUP(C1898,Лист4!A:B,2,0),0)</f>
        <v>22.454999999999998</v>
      </c>
      <c r="L1898" s="14">
        <f>F1898-K1898</f>
        <v>1054.7809999999999</v>
      </c>
    </row>
    <row r="1899" spans="1:12" x14ac:dyDescent="0.2">
      <c r="A1899" s="13" t="s">
        <v>1</v>
      </c>
      <c r="B1899" s="13" t="s">
        <v>300</v>
      </c>
      <c r="C1899" s="13" t="s">
        <v>301</v>
      </c>
      <c r="D1899" s="13" t="s">
        <v>302</v>
      </c>
      <c r="E1899" s="13" t="s">
        <v>301</v>
      </c>
      <c r="F1899" s="14">
        <v>1062.9839999999999</v>
      </c>
      <c r="G1899" s="14"/>
      <c r="H1899" s="14"/>
      <c r="I1899" s="14"/>
      <c r="J1899" s="14"/>
      <c r="K1899" s="14"/>
      <c r="L1899" s="14"/>
    </row>
    <row r="1900" spans="1:12" x14ac:dyDescent="0.2">
      <c r="A1900" s="13"/>
      <c r="B1900" s="13"/>
      <c r="C1900" s="15" t="s">
        <v>301</v>
      </c>
      <c r="D1900" s="13"/>
      <c r="E1900" s="13"/>
      <c r="F1900" s="14">
        <v>1062.9839999999999</v>
      </c>
      <c r="G1900" s="14">
        <f>IFERROR(VLOOKUP(C1900,Лист3!A:B,2,0),0)</f>
        <v>0</v>
      </c>
      <c r="H1900" s="14">
        <f>F1900-G1900</f>
        <v>1062.9839999999999</v>
      </c>
      <c r="I1900" s="14">
        <v>0</v>
      </c>
      <c r="J1900" s="14">
        <f>F1900-I1900</f>
        <v>1062.9839999999999</v>
      </c>
      <c r="K1900" s="14">
        <f>IFERROR(VLOOKUP(C1900,Лист4!A:B,2,0),0)</f>
        <v>0</v>
      </c>
      <c r="L1900" s="14">
        <f>F1900-K1900</f>
        <v>1062.9839999999999</v>
      </c>
    </row>
    <row r="1901" spans="1:12" x14ac:dyDescent="0.2">
      <c r="A1901" s="13" t="s">
        <v>10</v>
      </c>
      <c r="B1901" s="13" t="s">
        <v>3202</v>
      </c>
      <c r="C1901" s="13" t="s">
        <v>3208</v>
      </c>
      <c r="D1901" s="13" t="s">
        <v>3209</v>
      </c>
      <c r="E1901" s="13" t="s">
        <v>3210</v>
      </c>
      <c r="F1901" s="14">
        <v>93.504000000000005</v>
      </c>
      <c r="G1901" s="14"/>
      <c r="H1901" s="14"/>
      <c r="I1901" s="14"/>
      <c r="J1901" s="14"/>
      <c r="K1901" s="14"/>
      <c r="L1901" s="14"/>
    </row>
    <row r="1902" spans="1:12" x14ac:dyDescent="0.2">
      <c r="A1902" s="13" t="s">
        <v>10</v>
      </c>
      <c r="B1902" s="13" t="s">
        <v>3202</v>
      </c>
      <c r="C1902" s="13" t="s">
        <v>3208</v>
      </c>
      <c r="D1902" s="13" t="s">
        <v>3211</v>
      </c>
      <c r="E1902" s="13" t="s">
        <v>3212</v>
      </c>
      <c r="F1902" s="14">
        <v>165.24</v>
      </c>
      <c r="G1902" s="14"/>
      <c r="H1902" s="14"/>
      <c r="I1902" s="14"/>
      <c r="J1902" s="14"/>
      <c r="K1902" s="14"/>
      <c r="L1902" s="14"/>
    </row>
    <row r="1903" spans="1:12" x14ac:dyDescent="0.2">
      <c r="A1903" s="13" t="s">
        <v>10</v>
      </c>
      <c r="B1903" s="13" t="s">
        <v>3202</v>
      </c>
      <c r="C1903" s="13" t="s">
        <v>3208</v>
      </c>
      <c r="D1903" s="13" t="s">
        <v>3213</v>
      </c>
      <c r="E1903" s="13" t="s">
        <v>3214</v>
      </c>
      <c r="F1903" s="14">
        <v>417.79199999999997</v>
      </c>
      <c r="G1903" s="14"/>
      <c r="H1903" s="14"/>
      <c r="I1903" s="14"/>
      <c r="J1903" s="14"/>
      <c r="K1903" s="14"/>
      <c r="L1903" s="14"/>
    </row>
    <row r="1904" spans="1:12" x14ac:dyDescent="0.2">
      <c r="A1904" s="13" t="s">
        <v>10</v>
      </c>
      <c r="B1904" s="13" t="s">
        <v>3202</v>
      </c>
      <c r="C1904" s="13" t="s">
        <v>3208</v>
      </c>
      <c r="D1904" s="13" t="s">
        <v>3215</v>
      </c>
      <c r="E1904" s="13" t="s">
        <v>3216</v>
      </c>
      <c r="F1904" s="14">
        <v>502.512</v>
      </c>
      <c r="G1904" s="14"/>
      <c r="H1904" s="14"/>
      <c r="I1904" s="14"/>
      <c r="J1904" s="14"/>
      <c r="K1904" s="14"/>
      <c r="L1904" s="14"/>
    </row>
    <row r="1905" spans="1:12" x14ac:dyDescent="0.2">
      <c r="A1905" s="13" t="s">
        <v>10</v>
      </c>
      <c r="B1905" s="13" t="s">
        <v>3202</v>
      </c>
      <c r="C1905" s="13" t="s">
        <v>3208</v>
      </c>
      <c r="D1905" s="13" t="s">
        <v>3217</v>
      </c>
      <c r="E1905" s="13" t="s">
        <v>3218</v>
      </c>
      <c r="F1905" s="14">
        <v>231.672</v>
      </c>
      <c r="G1905" s="14"/>
      <c r="H1905" s="14"/>
      <c r="I1905" s="14"/>
      <c r="J1905" s="14"/>
      <c r="K1905" s="14"/>
      <c r="L1905" s="14"/>
    </row>
    <row r="1906" spans="1:12" x14ac:dyDescent="0.2">
      <c r="A1906" s="13" t="s">
        <v>10</v>
      </c>
      <c r="B1906" s="13" t="s">
        <v>3202</v>
      </c>
      <c r="C1906" s="13" t="s">
        <v>3208</v>
      </c>
      <c r="D1906" s="13" t="s">
        <v>3219</v>
      </c>
      <c r="E1906" s="13" t="s">
        <v>3220</v>
      </c>
      <c r="F1906" s="14">
        <v>0</v>
      </c>
      <c r="G1906" s="14"/>
      <c r="H1906" s="14"/>
      <c r="I1906" s="14"/>
      <c r="J1906" s="14"/>
      <c r="K1906" s="14"/>
      <c r="L1906" s="14"/>
    </row>
    <row r="1907" spans="1:12" x14ac:dyDescent="0.2">
      <c r="A1907" s="13" t="s">
        <v>10</v>
      </c>
      <c r="B1907" s="13" t="s">
        <v>3202</v>
      </c>
      <c r="C1907" s="13" t="s">
        <v>3208</v>
      </c>
      <c r="D1907" s="13" t="s">
        <v>3221</v>
      </c>
      <c r="E1907" s="13" t="s">
        <v>3222</v>
      </c>
      <c r="F1907" s="14">
        <v>233.952</v>
      </c>
      <c r="G1907" s="14"/>
      <c r="H1907" s="14"/>
      <c r="I1907" s="14"/>
      <c r="J1907" s="14"/>
      <c r="K1907" s="14"/>
      <c r="L1907" s="14"/>
    </row>
    <row r="1908" spans="1:12" x14ac:dyDescent="0.2">
      <c r="A1908" s="13" t="s">
        <v>10</v>
      </c>
      <c r="B1908" s="13" t="s">
        <v>3202</v>
      </c>
      <c r="C1908" s="13" t="s">
        <v>3208</v>
      </c>
      <c r="D1908" s="13" t="s">
        <v>3223</v>
      </c>
      <c r="E1908" s="13" t="s">
        <v>3224</v>
      </c>
      <c r="F1908" s="14">
        <v>470.83199999999999</v>
      </c>
      <c r="G1908" s="14"/>
      <c r="H1908" s="14"/>
      <c r="I1908" s="14"/>
      <c r="J1908" s="14"/>
      <c r="K1908" s="14"/>
      <c r="L1908" s="14"/>
    </row>
    <row r="1909" spans="1:12" x14ac:dyDescent="0.2">
      <c r="A1909" s="13" t="s">
        <v>10</v>
      </c>
      <c r="B1909" s="13" t="s">
        <v>3202</v>
      </c>
      <c r="C1909" s="13" t="s">
        <v>3208</v>
      </c>
      <c r="D1909" s="13" t="s">
        <v>3225</v>
      </c>
      <c r="E1909" s="13" t="s">
        <v>3226</v>
      </c>
      <c r="F1909" s="14">
        <v>197.04</v>
      </c>
      <c r="G1909" s="14"/>
      <c r="H1909" s="14"/>
      <c r="I1909" s="14"/>
      <c r="J1909" s="14"/>
      <c r="K1909" s="14"/>
      <c r="L1909" s="14"/>
    </row>
    <row r="1910" spans="1:12" x14ac:dyDescent="0.2">
      <c r="A1910" s="13" t="s">
        <v>10</v>
      </c>
      <c r="B1910" s="13" t="s">
        <v>3202</v>
      </c>
      <c r="C1910" s="13" t="s">
        <v>3208</v>
      </c>
      <c r="D1910" s="13" t="s">
        <v>3227</v>
      </c>
      <c r="E1910" s="13" t="s">
        <v>3228</v>
      </c>
      <c r="F1910" s="14">
        <v>51.287999999999997</v>
      </c>
      <c r="G1910" s="14"/>
      <c r="H1910" s="14"/>
      <c r="I1910" s="14"/>
      <c r="J1910" s="14"/>
      <c r="K1910" s="14"/>
      <c r="L1910" s="14"/>
    </row>
    <row r="1911" spans="1:12" x14ac:dyDescent="0.2">
      <c r="A1911" s="13" t="s">
        <v>10</v>
      </c>
      <c r="B1911" s="13" t="s">
        <v>3202</v>
      </c>
      <c r="C1911" s="13" t="s">
        <v>3208</v>
      </c>
      <c r="D1911" s="13" t="s">
        <v>3229</v>
      </c>
      <c r="E1911" s="13" t="s">
        <v>3230</v>
      </c>
      <c r="F1911" s="14">
        <v>339.76799999999997</v>
      </c>
      <c r="G1911" s="14"/>
      <c r="H1911" s="14"/>
      <c r="I1911" s="14"/>
      <c r="J1911" s="14"/>
      <c r="K1911" s="14"/>
      <c r="L1911" s="14"/>
    </row>
    <row r="1912" spans="1:12" x14ac:dyDescent="0.2">
      <c r="A1912" s="13" t="s">
        <v>10</v>
      </c>
      <c r="B1912" s="13" t="s">
        <v>3202</v>
      </c>
      <c r="C1912" s="13" t="s">
        <v>3208</v>
      </c>
      <c r="D1912" s="13" t="s">
        <v>3231</v>
      </c>
      <c r="E1912" s="13" t="s">
        <v>3232</v>
      </c>
      <c r="F1912" s="14">
        <v>98.135999999999996</v>
      </c>
      <c r="G1912" s="14"/>
      <c r="H1912" s="14"/>
      <c r="I1912" s="14"/>
      <c r="J1912" s="14"/>
      <c r="K1912" s="14"/>
      <c r="L1912" s="14"/>
    </row>
    <row r="1913" spans="1:12" x14ac:dyDescent="0.2">
      <c r="A1913" s="13" t="s">
        <v>10</v>
      </c>
      <c r="B1913" s="13" t="s">
        <v>3202</v>
      </c>
      <c r="C1913" s="13" t="s">
        <v>3208</v>
      </c>
      <c r="D1913" s="13" t="s">
        <v>3233</v>
      </c>
      <c r="E1913" s="13" t="s">
        <v>3234</v>
      </c>
      <c r="F1913" s="14">
        <v>25.391999999999999</v>
      </c>
      <c r="G1913" s="14"/>
      <c r="H1913" s="14"/>
      <c r="I1913" s="14"/>
      <c r="J1913" s="14"/>
      <c r="K1913" s="14"/>
      <c r="L1913" s="14"/>
    </row>
    <row r="1914" spans="1:12" x14ac:dyDescent="0.2">
      <c r="A1914" s="13" t="s">
        <v>10</v>
      </c>
      <c r="B1914" s="13" t="s">
        <v>3202</v>
      </c>
      <c r="C1914" s="13" t="s">
        <v>3208</v>
      </c>
      <c r="D1914" s="13" t="s">
        <v>3235</v>
      </c>
      <c r="E1914" s="13" t="s">
        <v>3236</v>
      </c>
      <c r="F1914" s="14">
        <v>637.24800000000005</v>
      </c>
      <c r="G1914" s="14"/>
      <c r="H1914" s="14"/>
      <c r="I1914" s="14"/>
      <c r="J1914" s="14"/>
      <c r="K1914" s="14"/>
      <c r="L1914" s="14"/>
    </row>
    <row r="1915" spans="1:12" x14ac:dyDescent="0.2">
      <c r="A1915" s="13" t="s">
        <v>10</v>
      </c>
      <c r="B1915" s="13" t="s">
        <v>3202</v>
      </c>
      <c r="C1915" s="13" t="s">
        <v>3208</v>
      </c>
      <c r="D1915" s="13" t="s">
        <v>3237</v>
      </c>
      <c r="E1915" s="13" t="s">
        <v>3238</v>
      </c>
      <c r="F1915" s="14">
        <v>627.98400000000004</v>
      </c>
      <c r="G1915" s="14"/>
      <c r="H1915" s="14"/>
      <c r="I1915" s="14"/>
      <c r="J1915" s="14"/>
      <c r="K1915" s="14"/>
      <c r="L1915" s="14"/>
    </row>
    <row r="1916" spans="1:12" x14ac:dyDescent="0.2">
      <c r="A1916" s="13" t="s">
        <v>10</v>
      </c>
      <c r="B1916" s="13" t="s">
        <v>3202</v>
      </c>
      <c r="C1916" s="13" t="s">
        <v>3208</v>
      </c>
      <c r="D1916" s="13" t="s">
        <v>3239</v>
      </c>
      <c r="E1916" s="13" t="s">
        <v>3240</v>
      </c>
      <c r="F1916" s="14">
        <v>119.28</v>
      </c>
      <c r="G1916" s="14"/>
      <c r="H1916" s="14"/>
      <c r="I1916" s="14"/>
      <c r="J1916" s="14"/>
      <c r="K1916" s="14"/>
      <c r="L1916" s="14"/>
    </row>
    <row r="1917" spans="1:12" x14ac:dyDescent="0.2">
      <c r="A1917" s="13" t="s">
        <v>10</v>
      </c>
      <c r="B1917" s="13" t="s">
        <v>3202</v>
      </c>
      <c r="C1917" s="13" t="s">
        <v>3208</v>
      </c>
      <c r="D1917" s="13" t="s">
        <v>3241</v>
      </c>
      <c r="E1917" s="13" t="s">
        <v>3242</v>
      </c>
      <c r="F1917" s="14">
        <v>447.024</v>
      </c>
      <c r="G1917" s="14"/>
      <c r="H1917" s="14"/>
      <c r="I1917" s="14"/>
      <c r="J1917" s="14"/>
      <c r="K1917" s="14"/>
      <c r="L1917" s="14"/>
    </row>
    <row r="1918" spans="1:12" x14ac:dyDescent="0.2">
      <c r="A1918" s="13" t="s">
        <v>10</v>
      </c>
      <c r="B1918" s="13" t="s">
        <v>3202</v>
      </c>
      <c r="C1918" s="13" t="s">
        <v>3208</v>
      </c>
      <c r="D1918" s="13" t="s">
        <v>3245</v>
      </c>
      <c r="E1918" s="13" t="s">
        <v>3246</v>
      </c>
      <c r="F1918" s="14">
        <v>12300</v>
      </c>
      <c r="G1918" s="14"/>
      <c r="H1918" s="14"/>
      <c r="I1918" s="14"/>
      <c r="J1918" s="14"/>
      <c r="K1918" s="14"/>
      <c r="L1918" s="14"/>
    </row>
    <row r="1919" spans="1:12" x14ac:dyDescent="0.2">
      <c r="A1919" s="13" t="s">
        <v>10</v>
      </c>
      <c r="B1919" s="13" t="s">
        <v>3202</v>
      </c>
      <c r="C1919" s="13" t="s">
        <v>3208</v>
      </c>
      <c r="D1919" s="13" t="s">
        <v>3247</v>
      </c>
      <c r="E1919" s="13" t="s">
        <v>3248</v>
      </c>
      <c r="F1919" s="14">
        <v>624</v>
      </c>
      <c r="G1919" s="14"/>
      <c r="H1919" s="14"/>
      <c r="I1919" s="14"/>
      <c r="J1919" s="14"/>
      <c r="K1919" s="14"/>
      <c r="L1919" s="14"/>
    </row>
    <row r="1920" spans="1:12" x14ac:dyDescent="0.2">
      <c r="A1920" s="13" t="s">
        <v>10</v>
      </c>
      <c r="B1920" s="13" t="s">
        <v>3202</v>
      </c>
      <c r="C1920" s="13" t="s">
        <v>3208</v>
      </c>
      <c r="D1920" s="13" t="s">
        <v>3249</v>
      </c>
      <c r="E1920" s="13" t="s">
        <v>3250</v>
      </c>
      <c r="F1920" s="14">
        <v>516.31200000000001</v>
      </c>
      <c r="G1920" s="14"/>
      <c r="H1920" s="14"/>
      <c r="I1920" s="14"/>
      <c r="J1920" s="14"/>
      <c r="K1920" s="14"/>
      <c r="L1920" s="14"/>
    </row>
    <row r="1921" spans="1:12" x14ac:dyDescent="0.2">
      <c r="A1921" s="13" t="s">
        <v>10</v>
      </c>
      <c r="B1921" s="13" t="s">
        <v>3202</v>
      </c>
      <c r="C1921" s="13" t="s">
        <v>3208</v>
      </c>
      <c r="D1921" s="13" t="s">
        <v>3251</v>
      </c>
      <c r="E1921" s="13" t="s">
        <v>3252</v>
      </c>
      <c r="F1921" s="14">
        <v>849.52800000000002</v>
      </c>
      <c r="G1921" s="14"/>
      <c r="H1921" s="14"/>
      <c r="I1921" s="14"/>
      <c r="J1921" s="14"/>
      <c r="K1921" s="14"/>
      <c r="L1921" s="14"/>
    </row>
    <row r="1922" spans="1:12" x14ac:dyDescent="0.2">
      <c r="A1922" s="13" t="s">
        <v>10</v>
      </c>
      <c r="B1922" s="13" t="s">
        <v>3202</v>
      </c>
      <c r="C1922" s="13" t="s">
        <v>3208</v>
      </c>
      <c r="D1922" s="13" t="s">
        <v>3253</v>
      </c>
      <c r="E1922" s="13" t="s">
        <v>3254</v>
      </c>
      <c r="F1922" s="14">
        <v>368.85599999999999</v>
      </c>
      <c r="G1922" s="14"/>
      <c r="H1922" s="14"/>
      <c r="I1922" s="14"/>
      <c r="J1922" s="14"/>
      <c r="K1922" s="14"/>
      <c r="L1922" s="14"/>
    </row>
    <row r="1923" spans="1:12" x14ac:dyDescent="0.2">
      <c r="A1923" s="13" t="s">
        <v>10</v>
      </c>
      <c r="B1923" s="13" t="s">
        <v>3202</v>
      </c>
      <c r="C1923" s="13" t="s">
        <v>3208</v>
      </c>
      <c r="D1923" s="13" t="s">
        <v>3255</v>
      </c>
      <c r="E1923" s="13" t="s">
        <v>3256</v>
      </c>
      <c r="F1923" s="14">
        <v>186.864</v>
      </c>
      <c r="G1923" s="14"/>
      <c r="H1923" s="14"/>
      <c r="I1923" s="14"/>
      <c r="J1923" s="14"/>
      <c r="K1923" s="14"/>
      <c r="L1923" s="14"/>
    </row>
    <row r="1924" spans="1:12" x14ac:dyDescent="0.2">
      <c r="A1924" s="13" t="s">
        <v>10</v>
      </c>
      <c r="B1924" s="13" t="s">
        <v>3202</v>
      </c>
      <c r="C1924" s="13" t="s">
        <v>3208</v>
      </c>
      <c r="D1924" s="13" t="s">
        <v>3257</v>
      </c>
      <c r="E1924" s="13" t="s">
        <v>3258</v>
      </c>
      <c r="F1924" s="14">
        <v>941.76</v>
      </c>
      <c r="G1924" s="14"/>
      <c r="H1924" s="14"/>
      <c r="I1924" s="14"/>
      <c r="J1924" s="14"/>
      <c r="K1924" s="14"/>
      <c r="L1924" s="14"/>
    </row>
    <row r="1925" spans="1:12" x14ac:dyDescent="0.2">
      <c r="A1925" s="13" t="s">
        <v>10</v>
      </c>
      <c r="B1925" s="13" t="s">
        <v>3202</v>
      </c>
      <c r="C1925" s="13" t="s">
        <v>3208</v>
      </c>
      <c r="D1925" s="13" t="s">
        <v>3259</v>
      </c>
      <c r="E1925" s="13" t="s">
        <v>3260</v>
      </c>
      <c r="F1925" s="14">
        <v>105.52800000000001</v>
      </c>
      <c r="G1925" s="14"/>
      <c r="H1925" s="14"/>
      <c r="I1925" s="14"/>
      <c r="J1925" s="14"/>
      <c r="K1925" s="14"/>
      <c r="L1925" s="14"/>
    </row>
    <row r="1926" spans="1:12" x14ac:dyDescent="0.2">
      <c r="A1926" s="13" t="s">
        <v>10</v>
      </c>
      <c r="B1926" s="13" t="s">
        <v>3202</v>
      </c>
      <c r="C1926" s="13" t="s">
        <v>3208</v>
      </c>
      <c r="D1926" s="13" t="s">
        <v>3261</v>
      </c>
      <c r="E1926" s="13" t="s">
        <v>3262</v>
      </c>
      <c r="F1926" s="14">
        <v>794.78399999999999</v>
      </c>
      <c r="G1926" s="14"/>
      <c r="H1926" s="14"/>
      <c r="I1926" s="14"/>
      <c r="J1926" s="14"/>
      <c r="K1926" s="14"/>
      <c r="L1926" s="14"/>
    </row>
    <row r="1927" spans="1:12" x14ac:dyDescent="0.2">
      <c r="A1927" s="13" t="s">
        <v>10</v>
      </c>
      <c r="B1927" s="13" t="s">
        <v>3202</v>
      </c>
      <c r="C1927" s="13" t="s">
        <v>3208</v>
      </c>
      <c r="D1927" s="13" t="s">
        <v>3263</v>
      </c>
      <c r="E1927" s="13" t="s">
        <v>3264</v>
      </c>
      <c r="F1927" s="14">
        <v>122.485</v>
      </c>
      <c r="G1927" s="14"/>
      <c r="H1927" s="14"/>
      <c r="I1927" s="14"/>
      <c r="J1927" s="14"/>
      <c r="K1927" s="14"/>
      <c r="L1927" s="14"/>
    </row>
    <row r="1928" spans="1:12" x14ac:dyDescent="0.2">
      <c r="A1928" s="13" t="s">
        <v>10</v>
      </c>
      <c r="B1928" s="13" t="s">
        <v>3202</v>
      </c>
      <c r="C1928" s="13" t="s">
        <v>3208</v>
      </c>
      <c r="D1928" s="13" t="s">
        <v>3265</v>
      </c>
      <c r="E1928" s="13" t="s">
        <v>3266</v>
      </c>
      <c r="F1928" s="14">
        <v>269.56799999999998</v>
      </c>
      <c r="G1928" s="14"/>
      <c r="H1928" s="14"/>
      <c r="I1928" s="14"/>
      <c r="J1928" s="14"/>
      <c r="K1928" s="14"/>
      <c r="L1928" s="14"/>
    </row>
    <row r="1929" spans="1:12" x14ac:dyDescent="0.2">
      <c r="A1929" s="13" t="s">
        <v>10</v>
      </c>
      <c r="B1929" s="13" t="s">
        <v>3202</v>
      </c>
      <c r="C1929" s="13" t="s">
        <v>3208</v>
      </c>
      <c r="D1929" s="13" t="s">
        <v>3267</v>
      </c>
      <c r="E1929" s="13" t="s">
        <v>3268</v>
      </c>
      <c r="F1929" s="14">
        <v>14.676</v>
      </c>
      <c r="G1929" s="14"/>
      <c r="H1929" s="14"/>
      <c r="I1929" s="14"/>
      <c r="J1929" s="14"/>
      <c r="K1929" s="14"/>
      <c r="L1929" s="14"/>
    </row>
    <row r="1930" spans="1:12" x14ac:dyDescent="0.2">
      <c r="A1930" s="13" t="s">
        <v>10</v>
      </c>
      <c r="B1930" s="13" t="s">
        <v>3202</v>
      </c>
      <c r="C1930" s="13" t="s">
        <v>3208</v>
      </c>
      <c r="D1930" s="13" t="s">
        <v>3269</v>
      </c>
      <c r="E1930" s="13" t="s">
        <v>3270</v>
      </c>
      <c r="F1930" s="14">
        <v>1047.6479999999999</v>
      </c>
      <c r="G1930" s="14"/>
      <c r="H1930" s="14"/>
      <c r="I1930" s="14"/>
      <c r="J1930" s="14"/>
      <c r="K1930" s="14"/>
      <c r="L1930" s="14"/>
    </row>
    <row r="1931" spans="1:12" x14ac:dyDescent="0.2">
      <c r="A1931" s="13" t="s">
        <v>10</v>
      </c>
      <c r="B1931" s="13" t="s">
        <v>3202</v>
      </c>
      <c r="C1931" s="13" t="s">
        <v>3208</v>
      </c>
      <c r="D1931" s="13" t="s">
        <v>3271</v>
      </c>
      <c r="E1931" s="13" t="s">
        <v>3270</v>
      </c>
      <c r="F1931" s="14">
        <v>1047.7660000000001</v>
      </c>
      <c r="G1931" s="14"/>
      <c r="H1931" s="14"/>
      <c r="I1931" s="14"/>
      <c r="J1931" s="14"/>
      <c r="K1931" s="14"/>
      <c r="L1931" s="14"/>
    </row>
    <row r="1932" spans="1:12" x14ac:dyDescent="0.2">
      <c r="A1932" s="13" t="s">
        <v>10</v>
      </c>
      <c r="B1932" s="13" t="s">
        <v>3202</v>
      </c>
      <c r="C1932" s="13" t="s">
        <v>3208</v>
      </c>
      <c r="D1932" s="13" t="s">
        <v>3272</v>
      </c>
      <c r="E1932" s="13" t="s">
        <v>3273</v>
      </c>
      <c r="F1932" s="14">
        <v>4752</v>
      </c>
      <c r="G1932" s="14"/>
      <c r="H1932" s="14"/>
      <c r="I1932" s="14"/>
      <c r="J1932" s="14"/>
      <c r="K1932" s="14"/>
      <c r="L1932" s="14"/>
    </row>
    <row r="1933" spans="1:12" x14ac:dyDescent="0.2">
      <c r="A1933" s="13" t="s">
        <v>10</v>
      </c>
      <c r="B1933" s="13" t="s">
        <v>3202</v>
      </c>
      <c r="C1933" s="13" t="s">
        <v>3208</v>
      </c>
      <c r="D1933" s="13" t="s">
        <v>3274</v>
      </c>
      <c r="E1933" s="13" t="s">
        <v>3275</v>
      </c>
      <c r="F1933" s="14">
        <v>459.67399999999998</v>
      </c>
      <c r="G1933" s="14"/>
      <c r="H1933" s="14"/>
      <c r="I1933" s="14"/>
      <c r="J1933" s="14"/>
      <c r="K1933" s="14"/>
      <c r="L1933" s="14"/>
    </row>
    <row r="1934" spans="1:12" x14ac:dyDescent="0.2">
      <c r="A1934" s="13" t="s">
        <v>10</v>
      </c>
      <c r="B1934" s="13" t="s">
        <v>3202</v>
      </c>
      <c r="C1934" s="13" t="s">
        <v>3208</v>
      </c>
      <c r="D1934" s="13" t="s">
        <v>3276</v>
      </c>
      <c r="E1934" s="13" t="s">
        <v>3277</v>
      </c>
      <c r="F1934" s="14">
        <v>144.256</v>
      </c>
      <c r="G1934" s="14"/>
      <c r="H1934" s="14"/>
      <c r="I1934" s="14"/>
      <c r="J1934" s="14"/>
      <c r="K1934" s="14"/>
      <c r="L1934" s="14"/>
    </row>
    <row r="1935" spans="1:12" x14ac:dyDescent="0.2">
      <c r="A1935" s="13" t="s">
        <v>10</v>
      </c>
      <c r="B1935" s="13" t="s">
        <v>3202</v>
      </c>
      <c r="C1935" s="13" t="s">
        <v>3208</v>
      </c>
      <c r="D1935" s="13" t="s">
        <v>3278</v>
      </c>
      <c r="E1935" s="13" t="s">
        <v>3279</v>
      </c>
      <c r="F1935" s="14">
        <v>3948.36</v>
      </c>
      <c r="G1935" s="14"/>
      <c r="H1935" s="14"/>
      <c r="I1935" s="14"/>
      <c r="J1935" s="14"/>
      <c r="K1935" s="14"/>
      <c r="L1935" s="14"/>
    </row>
    <row r="1936" spans="1:12" x14ac:dyDescent="0.2">
      <c r="A1936" s="13" t="s">
        <v>10</v>
      </c>
      <c r="B1936" s="13" t="s">
        <v>3202</v>
      </c>
      <c r="C1936" s="13" t="s">
        <v>3208</v>
      </c>
      <c r="D1936" s="13" t="s">
        <v>3280</v>
      </c>
      <c r="E1936" s="13" t="s">
        <v>3281</v>
      </c>
      <c r="F1936" s="14">
        <v>1552.32</v>
      </c>
      <c r="G1936" s="14"/>
      <c r="H1936" s="14"/>
      <c r="I1936" s="14"/>
      <c r="J1936" s="14"/>
      <c r="K1936" s="14"/>
      <c r="L1936" s="14"/>
    </row>
    <row r="1937" spans="1:12" x14ac:dyDescent="0.2">
      <c r="A1937" s="13" t="s">
        <v>10</v>
      </c>
      <c r="B1937" s="13" t="s">
        <v>3202</v>
      </c>
      <c r="C1937" s="13" t="s">
        <v>3208</v>
      </c>
      <c r="D1937" s="13" t="s">
        <v>3282</v>
      </c>
      <c r="E1937" s="13" t="s">
        <v>3283</v>
      </c>
      <c r="F1937" s="14">
        <v>3962.4479999999999</v>
      </c>
      <c r="G1937" s="14"/>
      <c r="H1937" s="14"/>
      <c r="I1937" s="14"/>
      <c r="J1937" s="14"/>
      <c r="K1937" s="14"/>
      <c r="L1937" s="14"/>
    </row>
    <row r="1938" spans="1:12" x14ac:dyDescent="0.2">
      <c r="A1938" s="13" t="s">
        <v>10</v>
      </c>
      <c r="B1938" s="13" t="s">
        <v>3202</v>
      </c>
      <c r="C1938" s="13" t="s">
        <v>3208</v>
      </c>
      <c r="D1938" s="13" t="s">
        <v>3284</v>
      </c>
      <c r="E1938" s="13" t="s">
        <v>3285</v>
      </c>
      <c r="F1938" s="14">
        <v>65.316000000000003</v>
      </c>
      <c r="G1938" s="14"/>
      <c r="H1938" s="14"/>
      <c r="I1938" s="14"/>
      <c r="J1938" s="14"/>
      <c r="K1938" s="14"/>
      <c r="L1938" s="14"/>
    </row>
    <row r="1939" spans="1:12" x14ac:dyDescent="0.2">
      <c r="A1939" s="13" t="s">
        <v>10</v>
      </c>
      <c r="B1939" s="13" t="s">
        <v>3202</v>
      </c>
      <c r="C1939" s="13" t="s">
        <v>3208</v>
      </c>
      <c r="D1939" s="13" t="s">
        <v>3286</v>
      </c>
      <c r="E1939" s="13" t="s">
        <v>3287</v>
      </c>
      <c r="F1939" s="14">
        <v>22.68</v>
      </c>
      <c r="G1939" s="14"/>
      <c r="H1939" s="14"/>
      <c r="I1939" s="14"/>
      <c r="J1939" s="14"/>
      <c r="K1939" s="14"/>
      <c r="L1939" s="14"/>
    </row>
    <row r="1940" spans="1:12" x14ac:dyDescent="0.2">
      <c r="A1940" s="13" t="s">
        <v>10</v>
      </c>
      <c r="B1940" s="13" t="s">
        <v>3202</v>
      </c>
      <c r="C1940" s="13" t="s">
        <v>3208</v>
      </c>
      <c r="D1940" s="13" t="s">
        <v>3288</v>
      </c>
      <c r="E1940" s="13" t="s">
        <v>3289</v>
      </c>
      <c r="F1940" s="14">
        <v>8.8800000000000008</v>
      </c>
      <c r="G1940" s="14"/>
      <c r="H1940" s="14"/>
      <c r="I1940" s="14"/>
      <c r="J1940" s="14"/>
      <c r="K1940" s="14"/>
      <c r="L1940" s="14"/>
    </row>
    <row r="1941" spans="1:12" x14ac:dyDescent="0.2">
      <c r="A1941" s="13" t="s">
        <v>10</v>
      </c>
      <c r="B1941" s="13" t="s">
        <v>3202</v>
      </c>
      <c r="C1941" s="13" t="s">
        <v>3208</v>
      </c>
      <c r="D1941" s="13" t="s">
        <v>3292</v>
      </c>
      <c r="E1941" s="13" t="s">
        <v>3293</v>
      </c>
      <c r="F1941" s="14">
        <v>114.23</v>
      </c>
      <c r="G1941" s="14"/>
      <c r="H1941" s="14"/>
      <c r="I1941" s="14"/>
      <c r="J1941" s="14"/>
      <c r="K1941" s="14"/>
      <c r="L1941" s="14"/>
    </row>
    <row r="1942" spans="1:12" x14ac:dyDescent="0.2">
      <c r="A1942" s="13" t="s">
        <v>10</v>
      </c>
      <c r="B1942" s="13" t="s">
        <v>3202</v>
      </c>
      <c r="C1942" s="13" t="s">
        <v>3208</v>
      </c>
      <c r="D1942" s="13" t="s">
        <v>3294</v>
      </c>
      <c r="E1942" s="13" t="s">
        <v>3295</v>
      </c>
      <c r="F1942" s="14">
        <v>46.841000000000001</v>
      </c>
      <c r="G1942" s="14"/>
      <c r="H1942" s="14"/>
      <c r="I1942" s="14"/>
      <c r="J1942" s="14"/>
      <c r="K1942" s="14"/>
      <c r="L1942" s="14"/>
    </row>
    <row r="1943" spans="1:12" x14ac:dyDescent="0.2">
      <c r="A1943" s="13" t="s">
        <v>10</v>
      </c>
      <c r="B1943" s="13" t="s">
        <v>3202</v>
      </c>
      <c r="C1943" s="13" t="s">
        <v>3208</v>
      </c>
      <c r="D1943" s="13" t="s">
        <v>3296</v>
      </c>
      <c r="E1943" s="13" t="s">
        <v>3297</v>
      </c>
      <c r="F1943" s="14">
        <v>78.947999999999993</v>
      </c>
      <c r="G1943" s="14"/>
      <c r="H1943" s="14"/>
      <c r="I1943" s="14"/>
      <c r="J1943" s="14"/>
      <c r="K1943" s="14"/>
      <c r="L1943" s="14"/>
    </row>
    <row r="1944" spans="1:12" x14ac:dyDescent="0.2">
      <c r="A1944" s="13" t="s">
        <v>10</v>
      </c>
      <c r="B1944" s="13" t="s">
        <v>3202</v>
      </c>
      <c r="C1944" s="13" t="s">
        <v>3208</v>
      </c>
      <c r="D1944" s="13" t="s">
        <v>3298</v>
      </c>
      <c r="E1944" s="13" t="s">
        <v>3299</v>
      </c>
      <c r="F1944" s="14">
        <v>189.202</v>
      </c>
      <c r="G1944" s="14"/>
      <c r="H1944" s="14"/>
      <c r="I1944" s="14"/>
      <c r="J1944" s="14"/>
      <c r="K1944" s="14"/>
      <c r="L1944" s="14"/>
    </row>
    <row r="1945" spans="1:12" x14ac:dyDescent="0.2">
      <c r="A1945" s="13" t="s">
        <v>10</v>
      </c>
      <c r="B1945" s="13" t="s">
        <v>3202</v>
      </c>
      <c r="C1945" s="13" t="s">
        <v>3208</v>
      </c>
      <c r="D1945" s="13" t="s">
        <v>3300</v>
      </c>
      <c r="E1945" s="13" t="s">
        <v>3301</v>
      </c>
      <c r="F1945" s="14">
        <v>0</v>
      </c>
      <c r="G1945" s="14"/>
      <c r="H1945" s="14"/>
      <c r="I1945" s="14"/>
      <c r="J1945" s="14"/>
      <c r="K1945" s="14"/>
      <c r="L1945" s="14"/>
    </row>
    <row r="1946" spans="1:12" x14ac:dyDescent="0.2">
      <c r="A1946" s="13" t="s">
        <v>10</v>
      </c>
      <c r="B1946" s="13" t="s">
        <v>3202</v>
      </c>
      <c r="C1946" s="13" t="s">
        <v>3208</v>
      </c>
      <c r="D1946" s="13" t="s">
        <v>3302</v>
      </c>
      <c r="E1946" s="13" t="s">
        <v>3303</v>
      </c>
      <c r="F1946" s="14">
        <v>447.67200000000003</v>
      </c>
      <c r="G1946" s="14"/>
      <c r="H1946" s="14"/>
      <c r="I1946" s="14"/>
      <c r="J1946" s="14"/>
      <c r="K1946" s="14"/>
      <c r="L1946" s="14"/>
    </row>
    <row r="1947" spans="1:12" x14ac:dyDescent="0.2">
      <c r="A1947" s="13" t="s">
        <v>10</v>
      </c>
      <c r="B1947" s="13" t="s">
        <v>3202</v>
      </c>
      <c r="C1947" s="13" t="s">
        <v>3208</v>
      </c>
      <c r="D1947" s="13" t="s">
        <v>3304</v>
      </c>
      <c r="E1947" s="13" t="s">
        <v>3305</v>
      </c>
      <c r="F1947" s="14">
        <v>352.8</v>
      </c>
      <c r="G1947" s="14"/>
      <c r="H1947" s="14"/>
      <c r="I1947" s="14"/>
      <c r="J1947" s="14"/>
      <c r="K1947" s="14"/>
      <c r="L1947" s="14"/>
    </row>
    <row r="1948" spans="1:12" x14ac:dyDescent="0.2">
      <c r="A1948" s="13" t="s">
        <v>10</v>
      </c>
      <c r="B1948" s="13" t="s">
        <v>3202</v>
      </c>
      <c r="C1948" s="13" t="s">
        <v>3208</v>
      </c>
      <c r="D1948" s="13" t="s">
        <v>3306</v>
      </c>
      <c r="E1948" s="13" t="s">
        <v>3307</v>
      </c>
      <c r="F1948" s="14">
        <v>1024.8</v>
      </c>
      <c r="G1948" s="14"/>
      <c r="H1948" s="14"/>
      <c r="I1948" s="14"/>
      <c r="J1948" s="14"/>
      <c r="K1948" s="14"/>
      <c r="L1948" s="14"/>
    </row>
    <row r="1949" spans="1:12" x14ac:dyDescent="0.2">
      <c r="A1949" s="13" t="s">
        <v>10</v>
      </c>
      <c r="B1949" s="13" t="s">
        <v>3202</v>
      </c>
      <c r="C1949" s="13" t="s">
        <v>3208</v>
      </c>
      <c r="D1949" s="13" t="s">
        <v>3308</v>
      </c>
      <c r="E1949" s="13" t="s">
        <v>3309</v>
      </c>
      <c r="F1949" s="14">
        <v>33.695999999999998</v>
      </c>
      <c r="G1949" s="14"/>
      <c r="H1949" s="14"/>
      <c r="I1949" s="14"/>
      <c r="J1949" s="14"/>
      <c r="K1949" s="14"/>
      <c r="L1949" s="14"/>
    </row>
    <row r="1950" spans="1:12" x14ac:dyDescent="0.2">
      <c r="A1950" s="13" t="s">
        <v>10</v>
      </c>
      <c r="B1950" s="13" t="s">
        <v>3202</v>
      </c>
      <c r="C1950" s="13" t="s">
        <v>3208</v>
      </c>
      <c r="D1950" s="13" t="s">
        <v>3310</v>
      </c>
      <c r="E1950" s="13" t="s">
        <v>3311</v>
      </c>
      <c r="F1950" s="14">
        <v>16.2</v>
      </c>
      <c r="G1950" s="14"/>
      <c r="H1950" s="14"/>
      <c r="I1950" s="14"/>
      <c r="J1950" s="14"/>
      <c r="K1950" s="14"/>
      <c r="L1950" s="14"/>
    </row>
    <row r="1951" spans="1:12" x14ac:dyDescent="0.2">
      <c r="A1951" s="13" t="s">
        <v>10</v>
      </c>
      <c r="B1951" s="13" t="s">
        <v>3202</v>
      </c>
      <c r="C1951" s="13" t="s">
        <v>3208</v>
      </c>
      <c r="D1951" s="13" t="s">
        <v>3312</v>
      </c>
      <c r="E1951" s="13" t="s">
        <v>3313</v>
      </c>
      <c r="F1951" s="14">
        <v>8668.2479999999996</v>
      </c>
      <c r="G1951" s="14"/>
      <c r="H1951" s="14"/>
      <c r="I1951" s="14"/>
      <c r="J1951" s="14"/>
      <c r="K1951" s="14"/>
      <c r="L1951" s="14"/>
    </row>
    <row r="1952" spans="1:12" x14ac:dyDescent="0.2">
      <c r="A1952" s="13" t="s">
        <v>10</v>
      </c>
      <c r="B1952" s="13" t="s">
        <v>3202</v>
      </c>
      <c r="C1952" s="13" t="s">
        <v>3208</v>
      </c>
      <c r="D1952" s="13" t="s">
        <v>3314</v>
      </c>
      <c r="E1952" s="13" t="s">
        <v>3315</v>
      </c>
      <c r="F1952" s="14">
        <v>830.73599999999999</v>
      </c>
      <c r="G1952" s="14"/>
      <c r="H1952" s="14"/>
      <c r="I1952" s="14"/>
      <c r="J1952" s="14"/>
      <c r="K1952" s="14"/>
      <c r="L1952" s="14"/>
    </row>
    <row r="1953" spans="1:12" x14ac:dyDescent="0.2">
      <c r="A1953" s="13" t="s">
        <v>10</v>
      </c>
      <c r="B1953" s="13" t="s">
        <v>3202</v>
      </c>
      <c r="C1953" s="13" t="s">
        <v>3208</v>
      </c>
      <c r="D1953" s="13" t="s">
        <v>3316</v>
      </c>
      <c r="E1953" s="13" t="s">
        <v>3317</v>
      </c>
      <c r="F1953" s="14">
        <v>2347.3440000000001</v>
      </c>
      <c r="G1953" s="14"/>
      <c r="H1953" s="14"/>
      <c r="I1953" s="14"/>
      <c r="J1953" s="14"/>
      <c r="K1953" s="14"/>
      <c r="L1953" s="14"/>
    </row>
    <row r="1954" spans="1:12" x14ac:dyDescent="0.2">
      <c r="A1954" s="13" t="s">
        <v>10</v>
      </c>
      <c r="B1954" s="13" t="s">
        <v>3202</v>
      </c>
      <c r="C1954" s="13" t="s">
        <v>3208</v>
      </c>
      <c r="D1954" s="13" t="s">
        <v>3318</v>
      </c>
      <c r="E1954" s="13" t="s">
        <v>3319</v>
      </c>
      <c r="F1954" s="14">
        <v>3047.64</v>
      </c>
      <c r="G1954" s="14"/>
      <c r="H1954" s="14"/>
      <c r="I1954" s="14"/>
      <c r="J1954" s="14"/>
      <c r="K1954" s="14"/>
      <c r="L1954" s="14"/>
    </row>
    <row r="1955" spans="1:12" x14ac:dyDescent="0.2">
      <c r="A1955" s="13" t="s">
        <v>10</v>
      </c>
      <c r="B1955" s="13" t="s">
        <v>3202</v>
      </c>
      <c r="C1955" s="13" t="s">
        <v>3208</v>
      </c>
      <c r="D1955" s="13" t="s">
        <v>3320</v>
      </c>
      <c r="E1955" s="13" t="s">
        <v>3321</v>
      </c>
      <c r="F1955" s="14">
        <v>174.28299999999999</v>
      </c>
      <c r="G1955" s="14"/>
      <c r="H1955" s="14"/>
      <c r="I1955" s="14"/>
      <c r="J1955" s="14"/>
      <c r="K1955" s="14"/>
      <c r="L1955" s="14"/>
    </row>
    <row r="1956" spans="1:12" x14ac:dyDescent="0.2">
      <c r="A1956" s="13" t="s">
        <v>10</v>
      </c>
      <c r="B1956" s="13" t="s">
        <v>3202</v>
      </c>
      <c r="C1956" s="13" t="s">
        <v>3208</v>
      </c>
      <c r="D1956" s="13" t="s">
        <v>3322</v>
      </c>
      <c r="E1956" s="13" t="s">
        <v>3323</v>
      </c>
      <c r="F1956" s="14">
        <v>1966.723</v>
      </c>
      <c r="G1956" s="14"/>
      <c r="H1956" s="14"/>
      <c r="I1956" s="14"/>
      <c r="J1956" s="14"/>
      <c r="K1956" s="14"/>
      <c r="L1956" s="14"/>
    </row>
    <row r="1957" spans="1:12" x14ac:dyDescent="0.2">
      <c r="A1957" s="13" t="s">
        <v>10</v>
      </c>
      <c r="B1957" s="13" t="s">
        <v>3202</v>
      </c>
      <c r="C1957" s="13" t="s">
        <v>3208</v>
      </c>
      <c r="D1957" s="13" t="s">
        <v>3324</v>
      </c>
      <c r="E1957" s="13" t="s">
        <v>3325</v>
      </c>
      <c r="F1957" s="14">
        <v>103.22499999999999</v>
      </c>
      <c r="G1957" s="14"/>
      <c r="H1957" s="14"/>
      <c r="I1957" s="14"/>
      <c r="J1957" s="14"/>
      <c r="K1957" s="14"/>
      <c r="L1957" s="14"/>
    </row>
    <row r="1958" spans="1:12" x14ac:dyDescent="0.2">
      <c r="A1958" s="13" t="s">
        <v>10</v>
      </c>
      <c r="B1958" s="13" t="s">
        <v>3202</v>
      </c>
      <c r="C1958" s="13" t="s">
        <v>3208</v>
      </c>
      <c r="D1958" s="13" t="s">
        <v>3326</v>
      </c>
      <c r="E1958" s="13" t="s">
        <v>3327</v>
      </c>
      <c r="F1958" s="14">
        <v>1430.184</v>
      </c>
      <c r="G1958" s="14"/>
      <c r="H1958" s="14"/>
      <c r="I1958" s="14"/>
      <c r="J1958" s="14"/>
      <c r="K1958" s="14"/>
      <c r="L1958" s="14"/>
    </row>
    <row r="1959" spans="1:12" x14ac:dyDescent="0.2">
      <c r="A1959" s="13" t="s">
        <v>10</v>
      </c>
      <c r="B1959" s="13" t="s">
        <v>3202</v>
      </c>
      <c r="C1959" s="13" t="s">
        <v>3208</v>
      </c>
      <c r="D1959" s="13" t="s">
        <v>3328</v>
      </c>
      <c r="E1959" s="13" t="s">
        <v>3329</v>
      </c>
      <c r="F1959" s="14">
        <v>77.52</v>
      </c>
      <c r="G1959" s="14"/>
      <c r="H1959" s="14"/>
      <c r="I1959" s="14"/>
      <c r="J1959" s="14"/>
      <c r="K1959" s="14"/>
      <c r="L1959" s="14"/>
    </row>
    <row r="1960" spans="1:12" x14ac:dyDescent="0.2">
      <c r="A1960" s="13" t="s">
        <v>10</v>
      </c>
      <c r="B1960" s="13" t="s">
        <v>3202</v>
      </c>
      <c r="C1960" s="13" t="s">
        <v>3208</v>
      </c>
      <c r="D1960" s="13" t="s">
        <v>3330</v>
      </c>
      <c r="E1960" s="13" t="s">
        <v>3331</v>
      </c>
      <c r="F1960" s="14">
        <v>940.96799999999996</v>
      </c>
      <c r="G1960" s="14"/>
      <c r="H1960" s="14"/>
      <c r="I1960" s="14"/>
      <c r="J1960" s="14"/>
      <c r="K1960" s="14"/>
      <c r="L1960" s="14"/>
    </row>
    <row r="1961" spans="1:12" x14ac:dyDescent="0.2">
      <c r="A1961" s="13" t="s">
        <v>10</v>
      </c>
      <c r="B1961" s="13" t="s">
        <v>3202</v>
      </c>
      <c r="C1961" s="13" t="s">
        <v>3208</v>
      </c>
      <c r="D1961" s="13" t="s">
        <v>3332</v>
      </c>
      <c r="E1961" s="13" t="s">
        <v>3333</v>
      </c>
      <c r="F1961" s="14">
        <v>29686.583999999999</v>
      </c>
      <c r="G1961" s="14"/>
      <c r="H1961" s="14"/>
      <c r="I1961" s="14"/>
      <c r="J1961" s="14"/>
      <c r="K1961" s="14"/>
      <c r="L1961" s="14"/>
    </row>
    <row r="1962" spans="1:12" x14ac:dyDescent="0.2">
      <c r="A1962" s="13" t="s">
        <v>10</v>
      </c>
      <c r="B1962" s="13" t="s">
        <v>3202</v>
      </c>
      <c r="C1962" s="13" t="s">
        <v>3208</v>
      </c>
      <c r="D1962" s="13" t="s">
        <v>3334</v>
      </c>
      <c r="E1962" s="13" t="s">
        <v>3335</v>
      </c>
      <c r="F1962" s="14">
        <v>0</v>
      </c>
      <c r="G1962" s="14"/>
      <c r="H1962" s="14"/>
      <c r="I1962" s="14"/>
      <c r="J1962" s="14"/>
      <c r="K1962" s="14"/>
      <c r="L1962" s="14"/>
    </row>
    <row r="1963" spans="1:12" x14ac:dyDescent="0.2">
      <c r="A1963" s="13" t="s">
        <v>10</v>
      </c>
      <c r="B1963" s="13" t="s">
        <v>3202</v>
      </c>
      <c r="C1963" s="13" t="s">
        <v>3208</v>
      </c>
      <c r="D1963" s="13" t="s">
        <v>3336</v>
      </c>
      <c r="E1963" s="13" t="s">
        <v>3337</v>
      </c>
      <c r="F1963" s="14">
        <v>0</v>
      </c>
      <c r="G1963" s="14"/>
      <c r="H1963" s="14"/>
      <c r="I1963" s="14"/>
      <c r="J1963" s="14"/>
      <c r="K1963" s="14"/>
      <c r="L1963" s="14"/>
    </row>
    <row r="1964" spans="1:12" x14ac:dyDescent="0.2">
      <c r="A1964" s="13" t="s">
        <v>10</v>
      </c>
      <c r="B1964" s="13" t="s">
        <v>3202</v>
      </c>
      <c r="C1964" s="13" t="s">
        <v>3208</v>
      </c>
      <c r="D1964" s="13" t="s">
        <v>3338</v>
      </c>
      <c r="E1964" s="13" t="s">
        <v>3339</v>
      </c>
      <c r="F1964" s="14">
        <v>166.976</v>
      </c>
      <c r="G1964" s="14"/>
      <c r="H1964" s="14"/>
      <c r="I1964" s="14"/>
      <c r="J1964" s="14"/>
      <c r="K1964" s="14"/>
      <c r="L1964" s="14"/>
    </row>
    <row r="1965" spans="1:12" x14ac:dyDescent="0.2">
      <c r="A1965" s="13" t="s">
        <v>10</v>
      </c>
      <c r="B1965" s="13" t="s">
        <v>3202</v>
      </c>
      <c r="C1965" s="13" t="s">
        <v>3208</v>
      </c>
      <c r="D1965" s="13" t="s">
        <v>3340</v>
      </c>
      <c r="E1965" s="13" t="s">
        <v>3341</v>
      </c>
      <c r="F1965" s="14">
        <v>38.4</v>
      </c>
      <c r="G1965" s="14"/>
      <c r="H1965" s="14"/>
      <c r="I1965" s="14"/>
      <c r="J1965" s="14"/>
      <c r="K1965" s="14"/>
      <c r="L1965" s="14"/>
    </row>
    <row r="1966" spans="1:12" x14ac:dyDescent="0.2">
      <c r="A1966" s="13" t="s">
        <v>10</v>
      </c>
      <c r="B1966" s="13" t="s">
        <v>3202</v>
      </c>
      <c r="C1966" s="13" t="s">
        <v>3208</v>
      </c>
      <c r="D1966" s="13" t="s">
        <v>3342</v>
      </c>
      <c r="E1966" s="13" t="s">
        <v>3343</v>
      </c>
      <c r="F1966" s="14">
        <v>62.4</v>
      </c>
      <c r="G1966" s="14"/>
      <c r="H1966" s="14"/>
      <c r="I1966" s="14"/>
      <c r="J1966" s="14"/>
      <c r="K1966" s="14"/>
      <c r="L1966" s="14"/>
    </row>
    <row r="1967" spans="1:12" x14ac:dyDescent="0.2">
      <c r="A1967" s="13" t="s">
        <v>10</v>
      </c>
      <c r="B1967" s="13" t="s">
        <v>3202</v>
      </c>
      <c r="C1967" s="13" t="s">
        <v>3208</v>
      </c>
      <c r="D1967" s="13" t="s">
        <v>3344</v>
      </c>
      <c r="E1967" s="13" t="s">
        <v>3345</v>
      </c>
      <c r="F1967" s="14">
        <v>38.4</v>
      </c>
      <c r="G1967" s="14"/>
      <c r="H1967" s="14"/>
      <c r="I1967" s="14"/>
      <c r="J1967" s="14"/>
      <c r="K1967" s="14"/>
      <c r="L1967" s="14"/>
    </row>
    <row r="1968" spans="1:12" x14ac:dyDescent="0.2">
      <c r="A1968" s="13" t="s">
        <v>10</v>
      </c>
      <c r="B1968" s="13" t="s">
        <v>3202</v>
      </c>
      <c r="C1968" s="13" t="s">
        <v>3208</v>
      </c>
      <c r="D1968" s="13" t="s">
        <v>3346</v>
      </c>
      <c r="E1968" s="13" t="s">
        <v>3347</v>
      </c>
      <c r="F1968" s="14">
        <v>96</v>
      </c>
      <c r="G1968" s="14"/>
      <c r="H1968" s="14"/>
      <c r="I1968" s="14"/>
      <c r="J1968" s="14"/>
      <c r="K1968" s="14"/>
      <c r="L1968" s="14"/>
    </row>
    <row r="1969" spans="1:12" x14ac:dyDescent="0.2">
      <c r="A1969" s="13" t="s">
        <v>10</v>
      </c>
      <c r="B1969" s="13" t="s">
        <v>3202</v>
      </c>
      <c r="C1969" s="13" t="s">
        <v>3208</v>
      </c>
      <c r="D1969" s="13" t="s">
        <v>3348</v>
      </c>
      <c r="E1969" s="13" t="s">
        <v>3349</v>
      </c>
      <c r="F1969" s="14">
        <v>38.4</v>
      </c>
      <c r="G1969" s="14"/>
      <c r="H1969" s="14"/>
      <c r="I1969" s="14"/>
      <c r="J1969" s="14"/>
      <c r="K1969" s="14"/>
      <c r="L1969" s="14"/>
    </row>
    <row r="1970" spans="1:12" x14ac:dyDescent="0.2">
      <c r="A1970" s="13" t="s">
        <v>10</v>
      </c>
      <c r="B1970" s="13" t="s">
        <v>3202</v>
      </c>
      <c r="C1970" s="13" t="s">
        <v>3208</v>
      </c>
      <c r="D1970" s="13" t="s">
        <v>3350</v>
      </c>
      <c r="E1970" s="13" t="s">
        <v>3351</v>
      </c>
      <c r="F1970" s="14">
        <v>7573.7039999999997</v>
      </c>
      <c r="G1970" s="14"/>
      <c r="H1970" s="14"/>
      <c r="I1970" s="14"/>
      <c r="J1970" s="14"/>
      <c r="K1970" s="14"/>
      <c r="L1970" s="14"/>
    </row>
    <row r="1971" spans="1:12" x14ac:dyDescent="0.2">
      <c r="A1971" s="13" t="s">
        <v>10</v>
      </c>
      <c r="B1971" s="13" t="s">
        <v>3202</v>
      </c>
      <c r="C1971" s="13" t="s">
        <v>3208</v>
      </c>
      <c r="D1971" s="13" t="s">
        <v>3352</v>
      </c>
      <c r="E1971" s="13" t="s">
        <v>3353</v>
      </c>
      <c r="F1971" s="14">
        <v>1626.912</v>
      </c>
      <c r="G1971" s="14"/>
      <c r="H1971" s="14"/>
      <c r="I1971" s="14"/>
      <c r="J1971" s="14"/>
      <c r="K1971" s="14"/>
      <c r="L1971" s="14"/>
    </row>
    <row r="1972" spans="1:12" x14ac:dyDescent="0.2">
      <c r="A1972" s="13" t="s">
        <v>10</v>
      </c>
      <c r="B1972" s="13" t="s">
        <v>3202</v>
      </c>
      <c r="C1972" s="13" t="s">
        <v>3208</v>
      </c>
      <c r="D1972" s="13" t="s">
        <v>3358</v>
      </c>
      <c r="E1972" s="13" t="s">
        <v>3359</v>
      </c>
      <c r="F1972" s="14">
        <v>54.238</v>
      </c>
      <c r="G1972" s="14"/>
      <c r="H1972" s="14"/>
      <c r="I1972" s="14"/>
      <c r="J1972" s="14"/>
      <c r="K1972" s="14"/>
      <c r="L1972" s="14"/>
    </row>
    <row r="1973" spans="1:12" x14ac:dyDescent="0.2">
      <c r="A1973" s="13" t="s">
        <v>10</v>
      </c>
      <c r="B1973" s="13" t="s">
        <v>3202</v>
      </c>
      <c r="C1973" s="13" t="s">
        <v>3208</v>
      </c>
      <c r="D1973" s="13" t="s">
        <v>3362</v>
      </c>
      <c r="E1973" s="13" t="s">
        <v>3363</v>
      </c>
      <c r="F1973" s="14">
        <v>364.512</v>
      </c>
      <c r="G1973" s="14"/>
      <c r="H1973" s="14"/>
      <c r="I1973" s="14"/>
      <c r="J1973" s="14"/>
      <c r="K1973" s="14"/>
      <c r="L1973" s="14"/>
    </row>
    <row r="1974" spans="1:12" x14ac:dyDescent="0.2">
      <c r="A1974" s="13" t="s">
        <v>10</v>
      </c>
      <c r="B1974" s="13" t="s">
        <v>3202</v>
      </c>
      <c r="C1974" s="13" t="s">
        <v>3208</v>
      </c>
      <c r="D1974" s="13" t="s">
        <v>3364</v>
      </c>
      <c r="E1974" s="13" t="s">
        <v>3365</v>
      </c>
      <c r="F1974" s="14">
        <v>62.4</v>
      </c>
      <c r="G1974" s="14"/>
      <c r="H1974" s="14"/>
      <c r="I1974" s="14"/>
      <c r="J1974" s="14"/>
      <c r="K1974" s="14"/>
      <c r="L1974" s="14"/>
    </row>
    <row r="1975" spans="1:12" x14ac:dyDescent="0.2">
      <c r="A1975" s="13" t="s">
        <v>10</v>
      </c>
      <c r="B1975" s="13" t="s">
        <v>3202</v>
      </c>
      <c r="C1975" s="13" t="s">
        <v>3208</v>
      </c>
      <c r="D1975" s="13" t="s">
        <v>3366</v>
      </c>
      <c r="E1975" s="13" t="s">
        <v>3367</v>
      </c>
      <c r="F1975" s="14">
        <v>8580</v>
      </c>
      <c r="G1975" s="14"/>
      <c r="H1975" s="14"/>
      <c r="I1975" s="14"/>
      <c r="J1975" s="14"/>
      <c r="K1975" s="14"/>
      <c r="L1975" s="14"/>
    </row>
    <row r="1976" spans="1:12" x14ac:dyDescent="0.2">
      <c r="A1976" s="13" t="s">
        <v>10</v>
      </c>
      <c r="B1976" s="13" t="s">
        <v>3202</v>
      </c>
      <c r="C1976" s="13" t="s">
        <v>3208</v>
      </c>
      <c r="D1976" s="13" t="s">
        <v>3374</v>
      </c>
      <c r="E1976" s="13" t="s">
        <v>3375</v>
      </c>
      <c r="F1976" s="14">
        <v>637.24800000000005</v>
      </c>
      <c r="G1976" s="14"/>
      <c r="H1976" s="14"/>
      <c r="I1976" s="14"/>
      <c r="J1976" s="14"/>
      <c r="K1976" s="14"/>
      <c r="L1976" s="14"/>
    </row>
    <row r="1977" spans="1:12" x14ac:dyDescent="0.2">
      <c r="A1977" s="13"/>
      <c r="B1977" s="13"/>
      <c r="C1977" s="15" t="s">
        <v>3208</v>
      </c>
      <c r="D1977" s="13"/>
      <c r="E1977" s="13"/>
      <c r="F1977" s="14">
        <v>109681.80699999996</v>
      </c>
      <c r="G1977" s="14">
        <f>IFERROR(VLOOKUP(C1977,Лист3!A:B,2,0),0)</f>
        <v>63.246000000000002</v>
      </c>
      <c r="H1977" s="14">
        <f>F1977-G1977</f>
        <v>109618.56099999996</v>
      </c>
      <c r="I1977" s="14">
        <v>44.445999999999998</v>
      </c>
      <c r="J1977" s="14">
        <f>F1977-I1977</f>
        <v>109637.36099999996</v>
      </c>
      <c r="K1977" s="14">
        <f>IFERROR(VLOOKUP(C1977,Лист4!A:B,2,0),0)</f>
        <v>35437.508999999998</v>
      </c>
      <c r="L1977" s="14">
        <f>F1977-K1977</f>
        <v>74244.297999999952</v>
      </c>
    </row>
    <row r="1978" spans="1:12" x14ac:dyDescent="0.2">
      <c r="A1978" s="13" t="s">
        <v>10</v>
      </c>
      <c r="B1978" s="13" t="s">
        <v>2488</v>
      </c>
      <c r="C1978" s="13" t="s">
        <v>2489</v>
      </c>
      <c r="D1978" s="13" t="s">
        <v>2490</v>
      </c>
      <c r="E1978" s="13" t="s">
        <v>2491</v>
      </c>
      <c r="F1978" s="14">
        <v>1696.4880000000001</v>
      </c>
      <c r="G1978" s="14"/>
      <c r="H1978" s="14"/>
      <c r="I1978" s="14"/>
      <c r="J1978" s="14"/>
      <c r="K1978" s="14"/>
      <c r="L1978" s="14"/>
    </row>
    <row r="1979" spans="1:12" x14ac:dyDescent="0.2">
      <c r="A1979" s="13"/>
      <c r="B1979" s="13"/>
      <c r="C1979" s="15" t="s">
        <v>2489</v>
      </c>
      <c r="D1979" s="13"/>
      <c r="E1979" s="13"/>
      <c r="F1979" s="14">
        <v>1696.4880000000001</v>
      </c>
      <c r="G1979" s="14">
        <f>IFERROR(VLOOKUP(C1979,Лист3!A:B,2,0),0)</f>
        <v>437.86</v>
      </c>
      <c r="H1979" s="14">
        <f>F1979-G1979</f>
        <v>1258.6280000000002</v>
      </c>
      <c r="I1979" s="14">
        <v>414.8</v>
      </c>
      <c r="J1979" s="14">
        <f>F1979-I1979</f>
        <v>1281.6880000000001</v>
      </c>
      <c r="K1979" s="14">
        <f>IFERROR(VLOOKUP(C1979,Лист4!A:B,2,0),0)</f>
        <v>414.8</v>
      </c>
      <c r="L1979" s="14">
        <f>F1979-K1979</f>
        <v>1281.6880000000001</v>
      </c>
    </row>
    <row r="1980" spans="1:12" x14ac:dyDescent="0.2">
      <c r="A1980" s="13" t="s">
        <v>10</v>
      </c>
      <c r="B1980" s="13" t="s">
        <v>2741</v>
      </c>
      <c r="C1980" s="13" t="s">
        <v>2742</v>
      </c>
      <c r="D1980" s="13" t="s">
        <v>2743</v>
      </c>
      <c r="E1980" s="13" t="s">
        <v>2744</v>
      </c>
      <c r="F1980" s="14">
        <v>616.82399999999996</v>
      </c>
      <c r="G1980" s="14"/>
      <c r="H1980" s="14"/>
      <c r="I1980" s="14"/>
      <c r="J1980" s="14"/>
      <c r="K1980" s="14"/>
      <c r="L1980" s="14"/>
    </row>
    <row r="1981" spans="1:12" x14ac:dyDescent="0.2">
      <c r="A1981" s="13"/>
      <c r="B1981" s="13"/>
      <c r="C1981" s="15" t="s">
        <v>2742</v>
      </c>
      <c r="D1981" s="13"/>
      <c r="E1981" s="13"/>
      <c r="F1981" s="14">
        <v>616.82399999999996</v>
      </c>
      <c r="G1981" s="14">
        <f>IFERROR(VLOOKUP(C1981,Лист3!A:B,2,0),0)</f>
        <v>0</v>
      </c>
      <c r="H1981" s="14">
        <f>F1981-G1981</f>
        <v>616.82399999999996</v>
      </c>
      <c r="I1981" s="14">
        <v>0</v>
      </c>
      <c r="J1981" s="14">
        <f>F1981-I1981</f>
        <v>616.82399999999996</v>
      </c>
      <c r="K1981" s="14">
        <f>IFERROR(VLOOKUP(C1981,Лист4!A:B,2,0),0)</f>
        <v>0</v>
      </c>
      <c r="L1981" s="14">
        <f>F1981-K1981</f>
        <v>616.82399999999996</v>
      </c>
    </row>
    <row r="1982" spans="1:12" x14ac:dyDescent="0.2">
      <c r="A1982" s="13" t="s">
        <v>10</v>
      </c>
      <c r="B1982" s="13" t="s">
        <v>1595</v>
      </c>
      <c r="C1982" s="13" t="s">
        <v>1596</v>
      </c>
      <c r="D1982" s="13" t="s">
        <v>1597</v>
      </c>
      <c r="E1982" s="13" t="s">
        <v>1598</v>
      </c>
      <c r="F1982" s="14">
        <v>543.14400000000001</v>
      </c>
      <c r="G1982" s="14"/>
      <c r="H1982" s="14"/>
      <c r="I1982" s="14"/>
      <c r="J1982" s="14"/>
      <c r="K1982" s="14"/>
      <c r="L1982" s="14"/>
    </row>
    <row r="1983" spans="1:12" x14ac:dyDescent="0.2">
      <c r="A1983" s="13" t="s">
        <v>10</v>
      </c>
      <c r="B1983" s="13" t="s">
        <v>1595</v>
      </c>
      <c r="C1983" s="13" t="s">
        <v>1596</v>
      </c>
      <c r="D1983" s="13" t="s">
        <v>1599</v>
      </c>
      <c r="E1983" s="13" t="s">
        <v>1600</v>
      </c>
      <c r="F1983" s="14">
        <v>189.33600000000001</v>
      </c>
      <c r="G1983" s="14"/>
      <c r="H1983" s="14"/>
      <c r="I1983" s="14"/>
      <c r="J1983" s="14"/>
      <c r="K1983" s="14"/>
      <c r="L1983" s="14"/>
    </row>
    <row r="1984" spans="1:12" x14ac:dyDescent="0.2">
      <c r="A1984" s="13" t="s">
        <v>10</v>
      </c>
      <c r="B1984" s="13" t="s">
        <v>1595</v>
      </c>
      <c r="C1984" s="13" t="s">
        <v>1596</v>
      </c>
      <c r="D1984" s="13" t="s">
        <v>1601</v>
      </c>
      <c r="E1984" s="13" t="s">
        <v>1602</v>
      </c>
      <c r="F1984" s="14">
        <v>721.58399999999995</v>
      </c>
      <c r="G1984" s="14"/>
      <c r="H1984" s="14"/>
      <c r="I1984" s="14"/>
      <c r="J1984" s="14"/>
      <c r="K1984" s="14"/>
      <c r="L1984" s="14"/>
    </row>
    <row r="1985" spans="1:12" x14ac:dyDescent="0.2">
      <c r="A1985" s="13"/>
      <c r="B1985" s="13"/>
      <c r="C1985" s="15" t="s">
        <v>1596</v>
      </c>
      <c r="D1985" s="13"/>
      <c r="E1985" s="13"/>
      <c r="F1985" s="14">
        <v>1454.0639999999999</v>
      </c>
      <c r="G1985" s="14">
        <f>IFERROR(VLOOKUP(C1985,Лист3!A:B,2,0),0)</f>
        <v>300</v>
      </c>
      <c r="H1985" s="14">
        <f>F1985-G1985</f>
        <v>1154.0639999999999</v>
      </c>
      <c r="I1985" s="14">
        <v>0</v>
      </c>
      <c r="J1985" s="14">
        <f>F1985-I1985</f>
        <v>1454.0639999999999</v>
      </c>
      <c r="K1985" s="14">
        <f>IFERROR(VLOOKUP(C1985,Лист4!A:B,2,0),0)</f>
        <v>197</v>
      </c>
      <c r="L1985" s="14">
        <f>F1985-K1985</f>
        <v>1257.0639999999999</v>
      </c>
    </row>
    <row r="1986" spans="1:12" x14ac:dyDescent="0.2">
      <c r="A1986" s="13" t="s">
        <v>10</v>
      </c>
      <c r="B1986" s="13" t="s">
        <v>2454</v>
      </c>
      <c r="C1986" s="13" t="s">
        <v>2455</v>
      </c>
      <c r="D1986" s="13" t="s">
        <v>2456</v>
      </c>
      <c r="E1986" s="13" t="s">
        <v>2457</v>
      </c>
      <c r="F1986" s="14">
        <v>1112.52</v>
      </c>
      <c r="G1986" s="14"/>
      <c r="H1986" s="14"/>
      <c r="I1986" s="14"/>
      <c r="J1986" s="14"/>
      <c r="K1986" s="14"/>
      <c r="L1986" s="14"/>
    </row>
    <row r="1987" spans="1:12" x14ac:dyDescent="0.2">
      <c r="A1987" s="13" t="s">
        <v>10</v>
      </c>
      <c r="B1987" s="13" t="s">
        <v>2454</v>
      </c>
      <c r="C1987" s="13" t="s">
        <v>2455</v>
      </c>
      <c r="D1987" s="13" t="s">
        <v>2458</v>
      </c>
      <c r="E1987" s="13" t="s">
        <v>2459</v>
      </c>
      <c r="F1987" s="14">
        <v>517.34400000000005</v>
      </c>
      <c r="G1987" s="14"/>
      <c r="H1987" s="14"/>
      <c r="I1987" s="14"/>
      <c r="J1987" s="14"/>
      <c r="K1987" s="14"/>
      <c r="L1987" s="14"/>
    </row>
    <row r="1988" spans="1:12" x14ac:dyDescent="0.2">
      <c r="A1988" s="13"/>
      <c r="B1988" s="13"/>
      <c r="C1988" s="15" t="s">
        <v>2455</v>
      </c>
      <c r="D1988" s="13"/>
      <c r="E1988" s="13"/>
      <c r="F1988" s="14">
        <v>1629.864</v>
      </c>
      <c r="G1988" s="14">
        <f>IFERROR(VLOOKUP(C1988,Лист3!A:B,2,0),0)</f>
        <v>726</v>
      </c>
      <c r="H1988" s="14">
        <f>F1988-G1988</f>
        <v>903.86400000000003</v>
      </c>
      <c r="I1988" s="14">
        <v>750</v>
      </c>
      <c r="J1988" s="14">
        <f>F1988-I1988</f>
        <v>879.86400000000003</v>
      </c>
      <c r="K1988" s="14">
        <f>IFERROR(VLOOKUP(C1988,Лист4!A:B,2,0),0)</f>
        <v>698</v>
      </c>
      <c r="L1988" s="14">
        <f>F1988-K1988</f>
        <v>931.86400000000003</v>
      </c>
    </row>
    <row r="1989" spans="1:12" x14ac:dyDescent="0.2">
      <c r="A1989" s="13" t="s">
        <v>10</v>
      </c>
      <c r="B1989" s="13" t="s">
        <v>2506</v>
      </c>
      <c r="C1989" s="13" t="s">
        <v>2507</v>
      </c>
      <c r="D1989" s="13" t="s">
        <v>2508</v>
      </c>
      <c r="E1989" s="13" t="s">
        <v>2509</v>
      </c>
      <c r="F1989" s="14">
        <v>643.34400000000005</v>
      </c>
      <c r="G1989" s="14"/>
      <c r="H1989" s="14"/>
      <c r="I1989" s="14"/>
      <c r="J1989" s="14"/>
      <c r="K1989" s="14"/>
      <c r="L1989" s="14"/>
    </row>
    <row r="1990" spans="1:12" x14ac:dyDescent="0.2">
      <c r="A1990" s="13"/>
      <c r="B1990" s="13"/>
      <c r="C1990" s="15" t="s">
        <v>2507</v>
      </c>
      <c r="D1990" s="13"/>
      <c r="E1990" s="13"/>
      <c r="F1990" s="14">
        <v>643.34400000000005</v>
      </c>
      <c r="G1990" s="14">
        <f>IFERROR(VLOOKUP(C1990,Лист3!A:B,2,0),0)</f>
        <v>490</v>
      </c>
      <c r="H1990" s="14">
        <f>F1990-G1990</f>
        <v>153.34400000000005</v>
      </c>
      <c r="I1990" s="14">
        <v>490</v>
      </c>
      <c r="J1990" s="14">
        <f>F1990-I1990</f>
        <v>153.34400000000005</v>
      </c>
      <c r="K1990" s="14">
        <f>IFERROR(VLOOKUP(C1990,Лист4!A:B,2,0),0)</f>
        <v>490</v>
      </c>
      <c r="L1990" s="14">
        <f>F1990-K1990</f>
        <v>153.34400000000005</v>
      </c>
    </row>
    <row r="1991" spans="1:12" x14ac:dyDescent="0.2">
      <c r="A1991" s="13" t="s">
        <v>10</v>
      </c>
      <c r="B1991" s="13" t="s">
        <v>2492</v>
      </c>
      <c r="C1991" s="13" t="s">
        <v>2493</v>
      </c>
      <c r="D1991" s="13" t="s">
        <v>2494</v>
      </c>
      <c r="E1991" s="13" t="s">
        <v>2495</v>
      </c>
      <c r="F1991" s="14">
        <v>220.86799999999999</v>
      </c>
      <c r="G1991" s="14"/>
      <c r="H1991" s="14"/>
      <c r="I1991" s="14"/>
      <c r="J1991" s="14"/>
      <c r="K1991" s="14"/>
      <c r="L1991" s="14"/>
    </row>
    <row r="1992" spans="1:12" x14ac:dyDescent="0.2">
      <c r="A1992" s="13" t="s">
        <v>10</v>
      </c>
      <c r="B1992" s="13" t="s">
        <v>2492</v>
      </c>
      <c r="C1992" s="13" t="s">
        <v>2493</v>
      </c>
      <c r="D1992" s="13" t="s">
        <v>2496</v>
      </c>
      <c r="E1992" s="13" t="s">
        <v>2497</v>
      </c>
      <c r="F1992" s="14">
        <v>186.828</v>
      </c>
      <c r="G1992" s="14"/>
      <c r="H1992" s="14"/>
      <c r="I1992" s="14"/>
      <c r="J1992" s="14"/>
      <c r="K1992" s="14"/>
      <c r="L1992" s="14"/>
    </row>
    <row r="1993" spans="1:12" x14ac:dyDescent="0.2">
      <c r="A1993" s="13"/>
      <c r="B1993" s="13"/>
      <c r="C1993" s="15" t="s">
        <v>2493</v>
      </c>
      <c r="D1993" s="13"/>
      <c r="E1993" s="13"/>
      <c r="F1993" s="14">
        <v>407.69600000000003</v>
      </c>
      <c r="G1993" s="14">
        <f>IFERROR(VLOOKUP(C1993,Лист3!A:B,2,0),0)</f>
        <v>82.081999999999994</v>
      </c>
      <c r="H1993" s="14">
        <f>F1993-G1993</f>
        <v>325.61400000000003</v>
      </c>
      <c r="I1993" s="14">
        <v>82.081999999999994</v>
      </c>
      <c r="J1993" s="14">
        <f>F1993-I1993</f>
        <v>325.61400000000003</v>
      </c>
      <c r="K1993" s="14">
        <f>IFERROR(VLOOKUP(C1993,Лист4!A:B,2,0),0)</f>
        <v>82.081999999999994</v>
      </c>
      <c r="L1993" s="14">
        <f>F1993-K1993</f>
        <v>325.61400000000003</v>
      </c>
    </row>
    <row r="1994" spans="1:12" x14ac:dyDescent="0.2">
      <c r="A1994" s="13" t="s">
        <v>10</v>
      </c>
      <c r="B1994" s="13" t="s">
        <v>3434</v>
      </c>
      <c r="C1994" s="13" t="s">
        <v>3435</v>
      </c>
      <c r="D1994" s="13" t="s">
        <v>3436</v>
      </c>
      <c r="E1994" s="13" t="s">
        <v>3437</v>
      </c>
      <c r="F1994" s="14">
        <v>2434.0079999999998</v>
      </c>
      <c r="G1994" s="14"/>
      <c r="H1994" s="14"/>
      <c r="I1994" s="14"/>
      <c r="J1994" s="14"/>
      <c r="K1994" s="14"/>
      <c r="L1994" s="14"/>
    </row>
    <row r="1995" spans="1:12" x14ac:dyDescent="0.2">
      <c r="A1995" s="13"/>
      <c r="B1995" s="13"/>
      <c r="C1995" s="15" t="s">
        <v>3435</v>
      </c>
      <c r="D1995" s="13"/>
      <c r="E1995" s="13"/>
      <c r="F1995" s="14">
        <v>2434.0079999999998</v>
      </c>
      <c r="G1995" s="14">
        <f>IFERROR(VLOOKUP(C1995,Лист3!A:B,2,0),0)</f>
        <v>2150</v>
      </c>
      <c r="H1995" s="14">
        <f>F1995-G1995</f>
        <v>284.00799999999981</v>
      </c>
      <c r="I1995" s="14">
        <v>1900</v>
      </c>
      <c r="J1995" s="14">
        <f>F1995-I1995</f>
        <v>534.00799999999981</v>
      </c>
      <c r="K1995" s="14">
        <f>IFERROR(VLOOKUP(C1995,Лист4!A:B,2,0),0)</f>
        <v>2025</v>
      </c>
      <c r="L1995" s="14">
        <f>F1995-K1995</f>
        <v>409.00799999999981</v>
      </c>
    </row>
    <row r="1996" spans="1:12" x14ac:dyDescent="0.2">
      <c r="A1996" s="13" t="s">
        <v>10</v>
      </c>
      <c r="B1996" s="13" t="s">
        <v>641</v>
      </c>
      <c r="C1996" s="13" t="s">
        <v>642</v>
      </c>
      <c r="D1996" s="13" t="s">
        <v>643</v>
      </c>
      <c r="E1996" s="13" t="s">
        <v>644</v>
      </c>
      <c r="F1996" s="14">
        <v>532.10400000000004</v>
      </c>
      <c r="G1996" s="14"/>
      <c r="H1996" s="14"/>
      <c r="I1996" s="14"/>
      <c r="J1996" s="14"/>
      <c r="K1996" s="14"/>
      <c r="L1996" s="14"/>
    </row>
    <row r="1997" spans="1:12" x14ac:dyDescent="0.2">
      <c r="A1997" s="13" t="s">
        <v>10</v>
      </c>
      <c r="B1997" s="13" t="s">
        <v>641</v>
      </c>
      <c r="C1997" s="13" t="s">
        <v>642</v>
      </c>
      <c r="D1997" s="13" t="s">
        <v>645</v>
      </c>
      <c r="E1997" s="13" t="s">
        <v>646</v>
      </c>
      <c r="F1997" s="14">
        <v>669.98400000000004</v>
      </c>
      <c r="G1997" s="14"/>
      <c r="H1997" s="14"/>
      <c r="I1997" s="14"/>
      <c r="J1997" s="14"/>
      <c r="K1997" s="14"/>
      <c r="L1997" s="14"/>
    </row>
    <row r="1998" spans="1:12" x14ac:dyDescent="0.2">
      <c r="A1998" s="13" t="s">
        <v>10</v>
      </c>
      <c r="B1998" s="13" t="s">
        <v>641</v>
      </c>
      <c r="C1998" s="13" t="s">
        <v>642</v>
      </c>
      <c r="D1998" s="13" t="s">
        <v>647</v>
      </c>
      <c r="E1998" s="13" t="s">
        <v>648</v>
      </c>
      <c r="F1998" s="14">
        <v>1274.232</v>
      </c>
      <c r="G1998" s="14"/>
      <c r="H1998" s="14"/>
      <c r="I1998" s="14"/>
      <c r="J1998" s="14"/>
      <c r="K1998" s="14"/>
      <c r="L1998" s="14"/>
    </row>
    <row r="1999" spans="1:12" x14ac:dyDescent="0.2">
      <c r="A1999" s="13" t="s">
        <v>10</v>
      </c>
      <c r="B1999" s="13" t="s">
        <v>641</v>
      </c>
      <c r="C1999" s="13" t="s">
        <v>642</v>
      </c>
      <c r="D1999" s="13" t="s">
        <v>649</v>
      </c>
      <c r="E1999" s="13" t="s">
        <v>650</v>
      </c>
      <c r="F1999" s="14">
        <v>0</v>
      </c>
      <c r="G1999" s="14"/>
      <c r="H1999" s="14"/>
      <c r="I1999" s="14"/>
      <c r="J1999" s="14"/>
      <c r="K1999" s="14"/>
      <c r="L1999" s="14"/>
    </row>
    <row r="2000" spans="1:12" x14ac:dyDescent="0.2">
      <c r="A2000" s="13" t="s">
        <v>10</v>
      </c>
      <c r="B2000" s="13" t="s">
        <v>641</v>
      </c>
      <c r="C2000" s="13" t="s">
        <v>642</v>
      </c>
      <c r="D2000" s="13" t="s">
        <v>651</v>
      </c>
      <c r="E2000" s="13" t="s">
        <v>652</v>
      </c>
      <c r="F2000" s="14">
        <v>1474.296</v>
      </c>
      <c r="G2000" s="14"/>
      <c r="H2000" s="14"/>
      <c r="I2000" s="14"/>
      <c r="J2000" s="14"/>
      <c r="K2000" s="14"/>
      <c r="L2000" s="14"/>
    </row>
    <row r="2001" spans="1:12" x14ac:dyDescent="0.2">
      <c r="A2001" s="13" t="s">
        <v>10</v>
      </c>
      <c r="B2001" s="13" t="s">
        <v>641</v>
      </c>
      <c r="C2001" s="13" t="s">
        <v>642</v>
      </c>
      <c r="D2001" s="13" t="s">
        <v>653</v>
      </c>
      <c r="E2001" s="13" t="s">
        <v>654</v>
      </c>
      <c r="F2001" s="14">
        <v>234.36</v>
      </c>
      <c r="G2001" s="14"/>
      <c r="H2001" s="14"/>
      <c r="I2001" s="14"/>
      <c r="J2001" s="14"/>
      <c r="K2001" s="14"/>
      <c r="L2001" s="14"/>
    </row>
    <row r="2002" spans="1:12" x14ac:dyDescent="0.2">
      <c r="A2002" s="13"/>
      <c r="B2002" s="13"/>
      <c r="C2002" s="15" t="s">
        <v>642</v>
      </c>
      <c r="D2002" s="13"/>
      <c r="E2002" s="13"/>
      <c r="F2002" s="14">
        <v>4184.9759999999997</v>
      </c>
      <c r="G2002" s="14">
        <f>IFERROR(VLOOKUP(C2002,Лист3!A:B,2,0),0)</f>
        <v>1624</v>
      </c>
      <c r="H2002" s="14">
        <f>F2002-G2002</f>
        <v>2560.9759999999997</v>
      </c>
      <c r="I2002" s="14">
        <v>0</v>
      </c>
      <c r="J2002" s="14">
        <f>F2002-I2002</f>
        <v>4184.9759999999997</v>
      </c>
      <c r="K2002" s="14">
        <f>IFERROR(VLOOKUP(C2002,Лист4!A:B,2,0),0)</f>
        <v>1335.1</v>
      </c>
      <c r="L2002" s="14">
        <f>F2002-K2002</f>
        <v>2849.8759999999997</v>
      </c>
    </row>
    <row r="2003" spans="1:12" x14ac:dyDescent="0.2">
      <c r="A2003" s="13" t="s">
        <v>10</v>
      </c>
      <c r="B2003" s="13" t="s">
        <v>2629</v>
      </c>
      <c r="C2003" s="13" t="s">
        <v>2630</v>
      </c>
      <c r="D2003" s="13" t="s">
        <v>2631</v>
      </c>
      <c r="E2003" s="13" t="s">
        <v>2632</v>
      </c>
      <c r="F2003" s="14">
        <v>749.69</v>
      </c>
      <c r="G2003" s="14"/>
      <c r="H2003" s="14"/>
      <c r="I2003" s="14"/>
      <c r="J2003" s="14"/>
      <c r="K2003" s="14"/>
      <c r="L2003" s="14"/>
    </row>
    <row r="2004" spans="1:12" x14ac:dyDescent="0.2">
      <c r="A2004" s="13"/>
      <c r="B2004" s="13"/>
      <c r="C2004" s="15" t="s">
        <v>2630</v>
      </c>
      <c r="D2004" s="13"/>
      <c r="E2004" s="13"/>
      <c r="F2004" s="14">
        <v>749.69</v>
      </c>
      <c r="G2004" s="14">
        <f>IFERROR(VLOOKUP(C2004,Лист3!A:B,2,0),0)</f>
        <v>450</v>
      </c>
      <c r="H2004" s="14">
        <f>F2004-G2004</f>
        <v>299.69000000000005</v>
      </c>
      <c r="I2004" s="14">
        <v>0</v>
      </c>
      <c r="J2004" s="14">
        <f>F2004-I2004</f>
        <v>749.69</v>
      </c>
      <c r="K2004" s="14">
        <f>IFERROR(VLOOKUP(C2004,Лист4!A:B,2,0),0)</f>
        <v>410</v>
      </c>
      <c r="L2004" s="14">
        <f>F2004-K2004</f>
        <v>339.69000000000005</v>
      </c>
    </row>
    <row r="2005" spans="1:12" x14ac:dyDescent="0.2">
      <c r="A2005" s="13" t="s">
        <v>10</v>
      </c>
      <c r="B2005" s="13" t="s">
        <v>947</v>
      </c>
      <c r="C2005" s="13" t="s">
        <v>948</v>
      </c>
      <c r="D2005" s="13" t="s">
        <v>949</v>
      </c>
      <c r="E2005" s="13" t="s">
        <v>950</v>
      </c>
      <c r="F2005" s="14">
        <v>27.774000000000001</v>
      </c>
      <c r="G2005" s="14"/>
      <c r="H2005" s="14"/>
      <c r="I2005" s="14"/>
      <c r="J2005" s="14"/>
      <c r="K2005" s="14"/>
      <c r="L2005" s="14"/>
    </row>
    <row r="2006" spans="1:12" x14ac:dyDescent="0.2">
      <c r="A2006" s="13" t="s">
        <v>10</v>
      </c>
      <c r="B2006" s="13" t="s">
        <v>947</v>
      </c>
      <c r="C2006" s="13" t="s">
        <v>948</v>
      </c>
      <c r="D2006" s="13" t="s">
        <v>951</v>
      </c>
      <c r="E2006" s="13" t="s">
        <v>952</v>
      </c>
      <c r="F2006" s="14">
        <v>873.6</v>
      </c>
      <c r="G2006" s="14"/>
      <c r="H2006" s="14"/>
      <c r="I2006" s="14"/>
      <c r="J2006" s="14"/>
      <c r="K2006" s="14"/>
      <c r="L2006" s="14"/>
    </row>
    <row r="2007" spans="1:12" x14ac:dyDescent="0.2">
      <c r="A2007" s="13"/>
      <c r="B2007" s="13"/>
      <c r="C2007" s="15" t="s">
        <v>948</v>
      </c>
      <c r="D2007" s="13"/>
      <c r="E2007" s="13"/>
      <c r="F2007" s="14">
        <v>901.37400000000002</v>
      </c>
      <c r="G2007" s="14">
        <f>IFERROR(VLOOKUP(C2007,Лист3!A:B,2,0),0)</f>
        <v>285</v>
      </c>
      <c r="H2007" s="14">
        <f>F2007-G2007</f>
        <v>616.37400000000002</v>
      </c>
      <c r="I2007" s="14">
        <v>285</v>
      </c>
      <c r="J2007" s="14">
        <f>F2007-I2007</f>
        <v>616.37400000000002</v>
      </c>
      <c r="K2007" s="14">
        <f>IFERROR(VLOOKUP(C2007,Лист4!A:B,2,0),0)</f>
        <v>285</v>
      </c>
      <c r="L2007" s="14">
        <f>F2007-K2007</f>
        <v>616.37400000000002</v>
      </c>
    </row>
    <row r="2008" spans="1:12" x14ac:dyDescent="0.2">
      <c r="A2008" s="13" t="s">
        <v>10</v>
      </c>
      <c r="B2008" s="13" t="s">
        <v>2484</v>
      </c>
      <c r="C2008" s="13" t="s">
        <v>2485</v>
      </c>
      <c r="D2008" s="13" t="s">
        <v>2486</v>
      </c>
      <c r="E2008" s="13" t="s">
        <v>2487</v>
      </c>
      <c r="F2008" s="14">
        <v>107.616</v>
      </c>
      <c r="G2008" s="14"/>
      <c r="H2008" s="14"/>
      <c r="I2008" s="14"/>
      <c r="J2008" s="14"/>
      <c r="K2008" s="14"/>
      <c r="L2008" s="14"/>
    </row>
    <row r="2009" spans="1:12" x14ac:dyDescent="0.2">
      <c r="A2009" s="13"/>
      <c r="B2009" s="13"/>
      <c r="C2009" s="15" t="s">
        <v>2485</v>
      </c>
      <c r="D2009" s="13"/>
      <c r="E2009" s="13"/>
      <c r="F2009" s="14">
        <v>107.616</v>
      </c>
      <c r="G2009" s="14">
        <f>IFERROR(VLOOKUP(C2009,Лист3!A:B,2,0),0)</f>
        <v>0</v>
      </c>
      <c r="H2009" s="14">
        <f>F2009-G2009</f>
        <v>107.616</v>
      </c>
      <c r="I2009" s="14">
        <v>0</v>
      </c>
      <c r="J2009" s="14">
        <f>F2009-I2009</f>
        <v>107.616</v>
      </c>
      <c r="K2009" s="14">
        <f>IFERROR(VLOOKUP(C2009,Лист4!A:B,2,0),0)</f>
        <v>0</v>
      </c>
      <c r="L2009" s="14">
        <f>F2009-K2009</f>
        <v>107.616</v>
      </c>
    </row>
    <row r="2010" spans="1:12" x14ac:dyDescent="0.2">
      <c r="A2010" s="13" t="s">
        <v>10</v>
      </c>
      <c r="B2010" s="13" t="s">
        <v>3378</v>
      </c>
      <c r="C2010" s="13" t="s">
        <v>3386</v>
      </c>
      <c r="D2010" s="13" t="s">
        <v>3387</v>
      </c>
      <c r="E2010" s="13" t="s">
        <v>3388</v>
      </c>
      <c r="F2010" s="14">
        <v>72.936000000000007</v>
      </c>
      <c r="G2010" s="14"/>
      <c r="H2010" s="14"/>
      <c r="I2010" s="14"/>
      <c r="J2010" s="14"/>
      <c r="K2010" s="14"/>
      <c r="L2010" s="14"/>
    </row>
    <row r="2011" spans="1:12" x14ac:dyDescent="0.2">
      <c r="A2011" s="13" t="s">
        <v>10</v>
      </c>
      <c r="B2011" s="13" t="s">
        <v>3378</v>
      </c>
      <c r="C2011" s="13" t="s">
        <v>3386</v>
      </c>
      <c r="D2011" s="13" t="s">
        <v>3391</v>
      </c>
      <c r="E2011" s="13" t="s">
        <v>3392</v>
      </c>
      <c r="F2011" s="14">
        <v>696.24</v>
      </c>
      <c r="G2011" s="14"/>
      <c r="H2011" s="14"/>
      <c r="I2011" s="14"/>
      <c r="J2011" s="14"/>
      <c r="K2011" s="14"/>
      <c r="L2011" s="14"/>
    </row>
    <row r="2012" spans="1:12" x14ac:dyDescent="0.2">
      <c r="A2012" s="13" t="s">
        <v>10</v>
      </c>
      <c r="B2012" s="13" t="s">
        <v>3378</v>
      </c>
      <c r="C2012" s="13" t="s">
        <v>3386</v>
      </c>
      <c r="D2012" s="13" t="s">
        <v>3393</v>
      </c>
      <c r="E2012" s="13" t="s">
        <v>3394</v>
      </c>
      <c r="F2012" s="14">
        <v>494.68799999999999</v>
      </c>
      <c r="G2012" s="14"/>
      <c r="H2012" s="14"/>
      <c r="I2012" s="14"/>
      <c r="J2012" s="14"/>
      <c r="K2012" s="14"/>
      <c r="L2012" s="14"/>
    </row>
    <row r="2013" spans="1:12" x14ac:dyDescent="0.2">
      <c r="A2013" s="13" t="s">
        <v>10</v>
      </c>
      <c r="B2013" s="13" t="s">
        <v>3378</v>
      </c>
      <c r="C2013" s="13" t="s">
        <v>3386</v>
      </c>
      <c r="D2013" s="13" t="s">
        <v>3395</v>
      </c>
      <c r="E2013" s="13" t="s">
        <v>3396</v>
      </c>
      <c r="F2013" s="14">
        <v>192</v>
      </c>
      <c r="G2013" s="14"/>
      <c r="H2013" s="14"/>
      <c r="I2013" s="14"/>
      <c r="J2013" s="14"/>
      <c r="K2013" s="14"/>
      <c r="L2013" s="14"/>
    </row>
    <row r="2014" spans="1:12" x14ac:dyDescent="0.2">
      <c r="A2014" s="13" t="s">
        <v>10</v>
      </c>
      <c r="B2014" s="13" t="s">
        <v>3378</v>
      </c>
      <c r="C2014" s="13" t="s">
        <v>3386</v>
      </c>
      <c r="D2014" s="13" t="s">
        <v>3397</v>
      </c>
      <c r="E2014" s="13" t="s">
        <v>3398</v>
      </c>
      <c r="F2014" s="14">
        <v>986.42399999999998</v>
      </c>
      <c r="G2014" s="14"/>
      <c r="H2014" s="14"/>
      <c r="I2014" s="14"/>
      <c r="J2014" s="14"/>
      <c r="K2014" s="14"/>
      <c r="L2014" s="14"/>
    </row>
    <row r="2015" spans="1:12" x14ac:dyDescent="0.2">
      <c r="A2015" s="13" t="s">
        <v>10</v>
      </c>
      <c r="B2015" s="13" t="s">
        <v>3378</v>
      </c>
      <c r="C2015" s="13" t="s">
        <v>3386</v>
      </c>
      <c r="D2015" s="13" t="s">
        <v>3403</v>
      </c>
      <c r="E2015" s="13" t="s">
        <v>3404</v>
      </c>
      <c r="F2015" s="14">
        <v>481.65600000000001</v>
      </c>
      <c r="G2015" s="14"/>
      <c r="H2015" s="14"/>
      <c r="I2015" s="14"/>
      <c r="J2015" s="14"/>
      <c r="K2015" s="14"/>
      <c r="L2015" s="14"/>
    </row>
    <row r="2016" spans="1:12" x14ac:dyDescent="0.2">
      <c r="A2016" s="13" t="s">
        <v>10</v>
      </c>
      <c r="B2016" s="13" t="s">
        <v>3378</v>
      </c>
      <c r="C2016" s="13" t="s">
        <v>3386</v>
      </c>
      <c r="D2016" s="13" t="s">
        <v>3405</v>
      </c>
      <c r="E2016" s="13" t="s">
        <v>3406</v>
      </c>
      <c r="F2016" s="14">
        <v>0</v>
      </c>
      <c r="G2016" s="14"/>
      <c r="H2016" s="14"/>
      <c r="I2016" s="14"/>
      <c r="J2016" s="14"/>
      <c r="K2016" s="14"/>
      <c r="L2016" s="14"/>
    </row>
    <row r="2017" spans="1:12" x14ac:dyDescent="0.2">
      <c r="A2017" s="13" t="s">
        <v>10</v>
      </c>
      <c r="B2017" s="13" t="s">
        <v>3378</v>
      </c>
      <c r="C2017" s="13" t="s">
        <v>3386</v>
      </c>
      <c r="D2017" s="13" t="s">
        <v>3407</v>
      </c>
      <c r="E2017" s="13" t="s">
        <v>3408</v>
      </c>
      <c r="F2017" s="14">
        <v>0</v>
      </c>
      <c r="G2017" s="14"/>
      <c r="H2017" s="14"/>
      <c r="I2017" s="14"/>
      <c r="J2017" s="14"/>
      <c r="K2017" s="14"/>
      <c r="L2017" s="14"/>
    </row>
    <row r="2018" spans="1:12" x14ac:dyDescent="0.2">
      <c r="A2018" s="13" t="s">
        <v>10</v>
      </c>
      <c r="B2018" s="13" t="s">
        <v>3378</v>
      </c>
      <c r="C2018" s="13" t="s">
        <v>3386</v>
      </c>
      <c r="D2018" s="13" t="s">
        <v>3409</v>
      </c>
      <c r="E2018" s="13" t="s">
        <v>3410</v>
      </c>
      <c r="F2018" s="14">
        <v>0</v>
      </c>
      <c r="G2018" s="14"/>
      <c r="H2018" s="14"/>
      <c r="I2018" s="14"/>
      <c r="J2018" s="14"/>
      <c r="K2018" s="14"/>
      <c r="L2018" s="14"/>
    </row>
    <row r="2019" spans="1:12" x14ac:dyDescent="0.2">
      <c r="A2019" s="13" t="s">
        <v>10</v>
      </c>
      <c r="B2019" s="13" t="s">
        <v>3378</v>
      </c>
      <c r="C2019" s="13" t="s">
        <v>3386</v>
      </c>
      <c r="D2019" s="13" t="s">
        <v>3401</v>
      </c>
      <c r="E2019" s="13" t="s">
        <v>3411</v>
      </c>
      <c r="F2019" s="14">
        <v>0</v>
      </c>
      <c r="G2019" s="14"/>
      <c r="H2019" s="14"/>
      <c r="I2019" s="14"/>
      <c r="J2019" s="14"/>
      <c r="K2019" s="14"/>
      <c r="L2019" s="14"/>
    </row>
    <row r="2020" spans="1:12" x14ac:dyDescent="0.2">
      <c r="A2020" s="13" t="s">
        <v>10</v>
      </c>
      <c r="B2020" s="13" t="s">
        <v>3378</v>
      </c>
      <c r="C2020" s="13" t="s">
        <v>3386</v>
      </c>
      <c r="D2020" s="13" t="s">
        <v>3412</v>
      </c>
      <c r="E2020" s="13" t="s">
        <v>3413</v>
      </c>
      <c r="F2020" s="14">
        <v>29.904</v>
      </c>
      <c r="G2020" s="14"/>
      <c r="H2020" s="14"/>
      <c r="I2020" s="14"/>
      <c r="J2020" s="14"/>
      <c r="K2020" s="14"/>
      <c r="L2020" s="14"/>
    </row>
    <row r="2021" spans="1:12" x14ac:dyDescent="0.2">
      <c r="A2021" s="13" t="s">
        <v>10</v>
      </c>
      <c r="B2021" s="13" t="s">
        <v>3378</v>
      </c>
      <c r="C2021" s="13" t="s">
        <v>3386</v>
      </c>
      <c r="D2021" s="13" t="s">
        <v>3414</v>
      </c>
      <c r="E2021" s="13" t="s">
        <v>3415</v>
      </c>
      <c r="F2021" s="14">
        <v>2938.7040000000002</v>
      </c>
      <c r="G2021" s="14"/>
      <c r="H2021" s="14"/>
      <c r="I2021" s="14"/>
      <c r="J2021" s="14"/>
      <c r="K2021" s="14"/>
      <c r="L2021" s="14"/>
    </row>
    <row r="2022" spans="1:12" x14ac:dyDescent="0.2">
      <c r="A2022" s="13" t="s">
        <v>10</v>
      </c>
      <c r="B2022" s="13" t="s">
        <v>3378</v>
      </c>
      <c r="C2022" s="13" t="s">
        <v>3386</v>
      </c>
      <c r="D2022" s="13" t="s">
        <v>3416</v>
      </c>
      <c r="E2022" s="13" t="s">
        <v>3417</v>
      </c>
      <c r="F2022" s="14">
        <v>6288</v>
      </c>
      <c r="G2022" s="14"/>
      <c r="H2022" s="14"/>
      <c r="I2022" s="14"/>
      <c r="J2022" s="14"/>
      <c r="K2022" s="14"/>
      <c r="L2022" s="14"/>
    </row>
    <row r="2023" spans="1:12" x14ac:dyDescent="0.2">
      <c r="A2023" s="13" t="s">
        <v>10</v>
      </c>
      <c r="B2023" s="13" t="s">
        <v>3378</v>
      </c>
      <c r="C2023" s="13" t="s">
        <v>3386</v>
      </c>
      <c r="D2023" s="13" t="s">
        <v>3418</v>
      </c>
      <c r="E2023" s="13" t="s">
        <v>3419</v>
      </c>
      <c r="F2023" s="14">
        <v>360</v>
      </c>
      <c r="G2023" s="14"/>
      <c r="H2023" s="14"/>
      <c r="I2023" s="14"/>
      <c r="J2023" s="14"/>
      <c r="K2023" s="14"/>
      <c r="L2023" s="14"/>
    </row>
    <row r="2024" spans="1:12" x14ac:dyDescent="0.2">
      <c r="A2024" s="13" t="s">
        <v>10</v>
      </c>
      <c r="B2024" s="13" t="s">
        <v>3378</v>
      </c>
      <c r="C2024" s="13" t="s">
        <v>3386</v>
      </c>
      <c r="D2024" s="13" t="s">
        <v>3420</v>
      </c>
      <c r="E2024" s="13" t="s">
        <v>3421</v>
      </c>
      <c r="F2024" s="14">
        <v>36</v>
      </c>
      <c r="G2024" s="14"/>
      <c r="H2024" s="14"/>
      <c r="I2024" s="14"/>
      <c r="J2024" s="14"/>
      <c r="K2024" s="14"/>
      <c r="L2024" s="14"/>
    </row>
    <row r="2025" spans="1:12" x14ac:dyDescent="0.2">
      <c r="A2025" s="13" t="s">
        <v>10</v>
      </c>
      <c r="B2025" s="13" t="s">
        <v>3378</v>
      </c>
      <c r="C2025" s="13" t="s">
        <v>3386</v>
      </c>
      <c r="D2025" s="13" t="s">
        <v>3422</v>
      </c>
      <c r="E2025" s="13" t="s">
        <v>3423</v>
      </c>
      <c r="F2025" s="14">
        <v>792</v>
      </c>
      <c r="G2025" s="14"/>
      <c r="H2025" s="14"/>
      <c r="I2025" s="14"/>
      <c r="J2025" s="14"/>
      <c r="K2025" s="14"/>
      <c r="L2025" s="14"/>
    </row>
    <row r="2026" spans="1:12" x14ac:dyDescent="0.2">
      <c r="A2026" s="13" t="s">
        <v>10</v>
      </c>
      <c r="B2026" s="13" t="s">
        <v>3378</v>
      </c>
      <c r="C2026" s="13" t="s">
        <v>3386</v>
      </c>
      <c r="D2026" s="13" t="s">
        <v>3426</v>
      </c>
      <c r="E2026" s="13" t="s">
        <v>3427</v>
      </c>
      <c r="F2026" s="14">
        <v>576</v>
      </c>
      <c r="G2026" s="14"/>
      <c r="H2026" s="14"/>
      <c r="I2026" s="14"/>
      <c r="J2026" s="14"/>
      <c r="K2026" s="14"/>
      <c r="L2026" s="14"/>
    </row>
    <row r="2027" spans="1:12" x14ac:dyDescent="0.2">
      <c r="A2027" s="13" t="s">
        <v>10</v>
      </c>
      <c r="B2027" s="13" t="s">
        <v>3378</v>
      </c>
      <c r="C2027" s="13" t="s">
        <v>3386</v>
      </c>
      <c r="D2027" s="13" t="s">
        <v>3428</v>
      </c>
      <c r="E2027" s="13" t="s">
        <v>3429</v>
      </c>
      <c r="F2027" s="14">
        <v>688.87</v>
      </c>
      <c r="G2027" s="14"/>
      <c r="H2027" s="14"/>
      <c r="I2027" s="14"/>
      <c r="J2027" s="14"/>
      <c r="K2027" s="14"/>
      <c r="L2027" s="14"/>
    </row>
    <row r="2028" spans="1:12" x14ac:dyDescent="0.2">
      <c r="A2028" s="13" t="s">
        <v>10</v>
      </c>
      <c r="B2028" s="13" t="s">
        <v>3378</v>
      </c>
      <c r="C2028" s="13" t="s">
        <v>3386</v>
      </c>
      <c r="D2028" s="13" t="s">
        <v>3430</v>
      </c>
      <c r="E2028" s="13" t="s">
        <v>3431</v>
      </c>
      <c r="F2028" s="14">
        <v>62.4</v>
      </c>
      <c r="G2028" s="14"/>
      <c r="H2028" s="14"/>
      <c r="I2028" s="14"/>
      <c r="J2028" s="14"/>
      <c r="K2028" s="14"/>
      <c r="L2028" s="14"/>
    </row>
    <row r="2029" spans="1:12" x14ac:dyDescent="0.2">
      <c r="A2029" s="13" t="s">
        <v>10</v>
      </c>
      <c r="B2029" s="13" t="s">
        <v>3378</v>
      </c>
      <c r="C2029" s="13" t="s">
        <v>3386</v>
      </c>
      <c r="D2029" s="13" t="s">
        <v>3432</v>
      </c>
      <c r="E2029" s="13" t="s">
        <v>3433</v>
      </c>
      <c r="F2029" s="14">
        <v>180</v>
      </c>
      <c r="G2029" s="14"/>
      <c r="H2029" s="14"/>
      <c r="I2029" s="14"/>
      <c r="J2029" s="14"/>
      <c r="K2029" s="14"/>
      <c r="L2029" s="14"/>
    </row>
    <row r="2030" spans="1:12" x14ac:dyDescent="0.2">
      <c r="A2030" s="13"/>
      <c r="B2030" s="13"/>
      <c r="C2030" s="15" t="s">
        <v>3386</v>
      </c>
      <c r="D2030" s="13"/>
      <c r="E2030" s="13"/>
      <c r="F2030" s="14">
        <v>14875.822</v>
      </c>
      <c r="G2030" s="14">
        <f>IFERROR(VLOOKUP(C2030,Лист3!A:B,2,0),0)</f>
        <v>0</v>
      </c>
      <c r="H2030" s="14">
        <f>F2030-G2030</f>
        <v>14875.822</v>
      </c>
      <c r="I2030" s="14">
        <v>1642</v>
      </c>
      <c r="J2030" s="14">
        <f>F2030-I2030</f>
        <v>13233.822</v>
      </c>
      <c r="K2030" s="14">
        <f>IFERROR(VLOOKUP(C2030,Лист4!A:B,2,0),0)</f>
        <v>1850</v>
      </c>
      <c r="L2030" s="14">
        <f>F2030-K2030</f>
        <v>13025.822</v>
      </c>
    </row>
    <row r="2031" spans="1:12" x14ac:dyDescent="0.2">
      <c r="A2031" s="13" t="s">
        <v>10</v>
      </c>
      <c r="B2031" s="13" t="s">
        <v>3438</v>
      </c>
      <c r="C2031" s="13" t="s">
        <v>3439</v>
      </c>
      <c r="D2031" s="13" t="s">
        <v>3440</v>
      </c>
      <c r="E2031" s="13" t="s">
        <v>3441</v>
      </c>
      <c r="F2031" s="14">
        <v>19.824000000000002</v>
      </c>
      <c r="G2031" s="14"/>
      <c r="H2031" s="14"/>
      <c r="I2031" s="14"/>
      <c r="J2031" s="14"/>
      <c r="K2031" s="14"/>
      <c r="L2031" s="14"/>
    </row>
    <row r="2032" spans="1:12" x14ac:dyDescent="0.2">
      <c r="A2032" s="13"/>
      <c r="B2032" s="13"/>
      <c r="C2032" s="15" t="s">
        <v>3439</v>
      </c>
      <c r="D2032" s="13"/>
      <c r="E2032" s="13"/>
      <c r="F2032" s="14">
        <v>19.824000000000002</v>
      </c>
      <c r="G2032" s="14">
        <f>IFERROR(VLOOKUP(C2032,Лист3!A:B,2,0),0)</f>
        <v>0</v>
      </c>
      <c r="H2032" s="14">
        <f>F2032-G2032</f>
        <v>19.824000000000002</v>
      </c>
      <c r="I2032" s="14">
        <v>0</v>
      </c>
      <c r="J2032" s="14">
        <f>F2032-I2032</f>
        <v>19.824000000000002</v>
      </c>
      <c r="K2032" s="14">
        <f>IFERROR(VLOOKUP(C2032,Лист4!A:B,2,0),0)</f>
        <v>0</v>
      </c>
      <c r="L2032" s="14">
        <f>F2032-K2032</f>
        <v>19.824000000000002</v>
      </c>
    </row>
    <row r="2033" spans="1:12" x14ac:dyDescent="0.2">
      <c r="A2033" s="13" t="s">
        <v>10</v>
      </c>
      <c r="B2033" s="13" t="s">
        <v>2312</v>
      </c>
      <c r="C2033" s="13" t="s">
        <v>2313</v>
      </c>
      <c r="D2033" s="13" t="s">
        <v>2314</v>
      </c>
      <c r="E2033" s="13" t="s">
        <v>2315</v>
      </c>
      <c r="F2033" s="14">
        <v>960</v>
      </c>
      <c r="G2033" s="14"/>
      <c r="H2033" s="14"/>
      <c r="I2033" s="14"/>
      <c r="J2033" s="14"/>
      <c r="K2033" s="14"/>
      <c r="L2033" s="14"/>
    </row>
    <row r="2034" spans="1:12" x14ac:dyDescent="0.2">
      <c r="A2034" s="13"/>
      <c r="B2034" s="13"/>
      <c r="C2034" s="15" t="s">
        <v>2313</v>
      </c>
      <c r="D2034" s="13"/>
      <c r="E2034" s="13"/>
      <c r="F2034" s="14">
        <v>960</v>
      </c>
      <c r="G2034" s="14">
        <f>IFERROR(VLOOKUP(C2034,Лист3!A:B,2,0),0)</f>
        <v>0</v>
      </c>
      <c r="H2034" s="14">
        <f>F2034-G2034</f>
        <v>960</v>
      </c>
      <c r="I2034" s="14">
        <v>0</v>
      </c>
      <c r="J2034" s="14">
        <f>F2034-I2034</f>
        <v>960</v>
      </c>
      <c r="K2034" s="14">
        <f>IFERROR(VLOOKUP(C2034,Лист4!A:B,2,0),0)</f>
        <v>0</v>
      </c>
      <c r="L2034" s="14">
        <f>F2034-K2034</f>
        <v>960</v>
      </c>
    </row>
    <row r="2035" spans="1:12" x14ac:dyDescent="0.2">
      <c r="A2035" s="13" t="s">
        <v>10</v>
      </c>
      <c r="B2035" s="13" t="s">
        <v>4109</v>
      </c>
      <c r="C2035" s="13" t="s">
        <v>4110</v>
      </c>
      <c r="D2035" s="13" t="s">
        <v>4111</v>
      </c>
      <c r="E2035" s="13" t="s">
        <v>4112</v>
      </c>
      <c r="F2035" s="14">
        <v>108.91200000000001</v>
      </c>
      <c r="G2035" s="14"/>
      <c r="H2035" s="14"/>
      <c r="I2035" s="14"/>
      <c r="J2035" s="14"/>
      <c r="K2035" s="14"/>
      <c r="L2035" s="14"/>
    </row>
    <row r="2036" spans="1:12" x14ac:dyDescent="0.2">
      <c r="A2036" s="13"/>
      <c r="B2036" s="13"/>
      <c r="C2036" s="15" t="s">
        <v>4110</v>
      </c>
      <c r="D2036" s="13"/>
      <c r="E2036" s="13"/>
      <c r="F2036" s="14">
        <v>108.91200000000001</v>
      </c>
      <c r="G2036" s="14">
        <f>IFERROR(VLOOKUP(C2036,Лист3!A:B,2,0),0)</f>
        <v>42.6</v>
      </c>
      <c r="H2036" s="14">
        <f>F2036-G2036</f>
        <v>66.312000000000012</v>
      </c>
      <c r="I2036" s="14">
        <v>40.6</v>
      </c>
      <c r="J2036" s="14">
        <f>F2036-I2036</f>
        <v>68.312000000000012</v>
      </c>
      <c r="K2036" s="14">
        <f>IFERROR(VLOOKUP(C2036,Лист4!A:B,2,0),0)</f>
        <v>30.3</v>
      </c>
      <c r="L2036" s="14">
        <f>F2036-K2036</f>
        <v>78.612000000000009</v>
      </c>
    </row>
    <row r="2037" spans="1:12" x14ac:dyDescent="0.2">
      <c r="A2037" s="13" t="s">
        <v>10</v>
      </c>
      <c r="B2037" s="13" t="s">
        <v>288</v>
      </c>
      <c r="C2037" s="13" t="s">
        <v>289</v>
      </c>
      <c r="D2037" s="13" t="s">
        <v>290</v>
      </c>
      <c r="E2037" s="13" t="s">
        <v>291</v>
      </c>
      <c r="F2037" s="14">
        <v>487.541</v>
      </c>
      <c r="G2037" s="14"/>
      <c r="H2037" s="14"/>
      <c r="I2037" s="14"/>
      <c r="J2037" s="14"/>
      <c r="K2037" s="14"/>
      <c r="L2037" s="14"/>
    </row>
    <row r="2038" spans="1:12" x14ac:dyDescent="0.2">
      <c r="A2038" s="13"/>
      <c r="B2038" s="13"/>
      <c r="C2038" s="15" t="s">
        <v>289</v>
      </c>
      <c r="D2038" s="13"/>
      <c r="E2038" s="13"/>
      <c r="F2038" s="14">
        <v>487.541</v>
      </c>
      <c r="G2038" s="14">
        <f>IFERROR(VLOOKUP(C2038,Лист3!A:B,2,0),0)</f>
        <v>250</v>
      </c>
      <c r="H2038" s="14">
        <f>F2038-G2038</f>
        <v>237.541</v>
      </c>
      <c r="I2038" s="14">
        <v>0</v>
      </c>
      <c r="J2038" s="14">
        <f>F2038-I2038</f>
        <v>487.541</v>
      </c>
      <c r="K2038" s="14">
        <f>IFERROR(VLOOKUP(C2038,Лист4!A:B,2,0),0)</f>
        <v>250</v>
      </c>
      <c r="L2038" s="14">
        <f>F2038-K2038</f>
        <v>237.541</v>
      </c>
    </row>
    <row r="2039" spans="1:12" x14ac:dyDescent="0.2">
      <c r="A2039" s="13" t="s">
        <v>10</v>
      </c>
      <c r="B2039" s="13" t="s">
        <v>262</v>
      </c>
      <c r="C2039" s="13" t="s">
        <v>263</v>
      </c>
      <c r="D2039" s="13" t="s">
        <v>264</v>
      </c>
      <c r="E2039" s="13" t="s">
        <v>265</v>
      </c>
      <c r="F2039" s="14">
        <v>59.664000000000001</v>
      </c>
      <c r="G2039" s="14"/>
      <c r="H2039" s="14"/>
      <c r="I2039" s="14"/>
      <c r="J2039" s="14"/>
      <c r="K2039" s="14"/>
      <c r="L2039" s="14"/>
    </row>
    <row r="2040" spans="1:12" x14ac:dyDescent="0.2">
      <c r="A2040" s="13"/>
      <c r="B2040" s="13"/>
      <c r="C2040" s="15" t="s">
        <v>263</v>
      </c>
      <c r="D2040" s="13"/>
      <c r="E2040" s="13"/>
      <c r="F2040" s="14">
        <v>59.664000000000001</v>
      </c>
      <c r="G2040" s="14">
        <f>IFERROR(VLOOKUP(C2040,Лист3!A:B,2,0),0)</f>
        <v>0</v>
      </c>
      <c r="H2040" s="14">
        <f>F2040-G2040</f>
        <v>59.664000000000001</v>
      </c>
      <c r="I2040" s="14">
        <v>0</v>
      </c>
      <c r="J2040" s="14">
        <f>F2040-I2040</f>
        <v>59.664000000000001</v>
      </c>
      <c r="K2040" s="14">
        <f>IFERROR(VLOOKUP(C2040,Лист4!A:B,2,0),0)</f>
        <v>0</v>
      </c>
      <c r="L2040" s="14">
        <f>F2040-K2040</f>
        <v>59.664000000000001</v>
      </c>
    </row>
    <row r="2041" spans="1:12" x14ac:dyDescent="0.2">
      <c r="A2041" s="13" t="s">
        <v>10</v>
      </c>
      <c r="B2041" s="13" t="s">
        <v>1137</v>
      </c>
      <c r="C2041" s="13" t="s">
        <v>1138</v>
      </c>
      <c r="D2041" s="13" t="s">
        <v>1139</v>
      </c>
      <c r="E2041" s="13" t="s">
        <v>1140</v>
      </c>
      <c r="F2041" s="14">
        <v>458.505</v>
      </c>
      <c r="G2041" s="14"/>
      <c r="H2041" s="14"/>
      <c r="I2041" s="14"/>
      <c r="J2041" s="14"/>
      <c r="K2041" s="14"/>
      <c r="L2041" s="14"/>
    </row>
    <row r="2042" spans="1:12" x14ac:dyDescent="0.2">
      <c r="A2042" s="13"/>
      <c r="B2042" s="13"/>
      <c r="C2042" s="15" t="s">
        <v>1138</v>
      </c>
      <c r="D2042" s="13"/>
      <c r="E2042" s="13"/>
      <c r="F2042" s="14">
        <v>458.505</v>
      </c>
      <c r="G2042" s="14">
        <f>IFERROR(VLOOKUP(C2042,Лист3!A:B,2,0),0)</f>
        <v>138</v>
      </c>
      <c r="H2042" s="14">
        <f>F2042-G2042</f>
        <v>320.505</v>
      </c>
      <c r="I2042" s="14">
        <v>137.5</v>
      </c>
      <c r="J2042" s="14">
        <f>F2042-I2042</f>
        <v>321.005</v>
      </c>
      <c r="K2042" s="14">
        <f>IFERROR(VLOOKUP(C2042,Лист4!A:B,2,0),0)</f>
        <v>137.5</v>
      </c>
      <c r="L2042" s="14">
        <f>F2042-K2042</f>
        <v>321.005</v>
      </c>
    </row>
    <row r="2043" spans="1:12" x14ac:dyDescent="0.2">
      <c r="A2043" s="13" t="s">
        <v>10</v>
      </c>
      <c r="B2043" s="13" t="s">
        <v>1939</v>
      </c>
      <c r="C2043" s="13" t="s">
        <v>1940</v>
      </c>
      <c r="D2043" s="13" t="s">
        <v>1941</v>
      </c>
      <c r="E2043" s="13" t="s">
        <v>1942</v>
      </c>
      <c r="F2043" s="14">
        <v>50.543999999999997</v>
      </c>
      <c r="G2043" s="14"/>
      <c r="H2043" s="14"/>
      <c r="I2043" s="14"/>
      <c r="J2043" s="14"/>
      <c r="K2043" s="14"/>
      <c r="L2043" s="14"/>
    </row>
    <row r="2044" spans="1:12" x14ac:dyDescent="0.2">
      <c r="A2044" s="13"/>
      <c r="B2044" s="13"/>
      <c r="C2044" s="15" t="s">
        <v>1940</v>
      </c>
      <c r="D2044" s="13"/>
      <c r="E2044" s="13"/>
      <c r="F2044" s="14">
        <v>50.543999999999997</v>
      </c>
      <c r="G2044" s="14">
        <f>IFERROR(VLOOKUP(C2044,Лист3!A:B,2,0),0)</f>
        <v>34</v>
      </c>
      <c r="H2044" s="14">
        <f>F2044-G2044</f>
        <v>16.543999999999997</v>
      </c>
      <c r="I2044" s="14">
        <v>0</v>
      </c>
      <c r="J2044" s="14">
        <f>F2044-I2044</f>
        <v>50.543999999999997</v>
      </c>
      <c r="K2044" s="14">
        <f>IFERROR(VLOOKUP(C2044,Лист4!A:B,2,0),0)</f>
        <v>0</v>
      </c>
      <c r="L2044" s="14">
        <f>F2044-K2044</f>
        <v>50.543999999999997</v>
      </c>
    </row>
    <row r="2045" spans="1:12" x14ac:dyDescent="0.2">
      <c r="A2045" s="13" t="s">
        <v>10</v>
      </c>
      <c r="B2045" s="13" t="s">
        <v>2121</v>
      </c>
      <c r="C2045" s="13" t="s">
        <v>2122</v>
      </c>
      <c r="D2045" s="13" t="s">
        <v>2123</v>
      </c>
      <c r="E2045" s="13" t="s">
        <v>2124</v>
      </c>
      <c r="F2045" s="14">
        <v>23.736000000000001</v>
      </c>
      <c r="G2045" s="14"/>
      <c r="H2045" s="14"/>
      <c r="I2045" s="14"/>
      <c r="J2045" s="14"/>
      <c r="K2045" s="14"/>
      <c r="L2045" s="14"/>
    </row>
    <row r="2046" spans="1:12" x14ac:dyDescent="0.2">
      <c r="A2046" s="13"/>
      <c r="B2046" s="13"/>
      <c r="C2046" s="15" t="s">
        <v>2122</v>
      </c>
      <c r="D2046" s="13"/>
      <c r="E2046" s="13"/>
      <c r="F2046" s="14">
        <v>23.736000000000001</v>
      </c>
      <c r="G2046" s="14">
        <f>IFERROR(VLOOKUP(C2046,Лист3!A:B,2,0),0)</f>
        <v>1.8</v>
      </c>
      <c r="H2046" s="14">
        <f>F2046-G2046</f>
        <v>21.936</v>
      </c>
      <c r="I2046" s="14">
        <v>0</v>
      </c>
      <c r="J2046" s="14">
        <f>F2046-I2046</f>
        <v>23.736000000000001</v>
      </c>
      <c r="K2046" s="14">
        <f>IFERROR(VLOOKUP(C2046,Лист4!A:B,2,0),0)</f>
        <v>0</v>
      </c>
      <c r="L2046" s="14">
        <f>F2046-K2046</f>
        <v>23.736000000000001</v>
      </c>
    </row>
    <row r="2047" spans="1:12" x14ac:dyDescent="0.2">
      <c r="A2047" s="13" t="s">
        <v>10</v>
      </c>
      <c r="B2047" s="13" t="s">
        <v>2615</v>
      </c>
      <c r="C2047" s="13" t="s">
        <v>2616</v>
      </c>
      <c r="D2047" s="13" t="s">
        <v>2617</v>
      </c>
      <c r="E2047" s="13" t="s">
        <v>2618</v>
      </c>
      <c r="F2047" s="14">
        <v>387.50400000000002</v>
      </c>
      <c r="G2047" s="14"/>
      <c r="H2047" s="14"/>
      <c r="I2047" s="14"/>
      <c r="J2047" s="14"/>
      <c r="K2047" s="14"/>
      <c r="L2047" s="14"/>
    </row>
    <row r="2048" spans="1:12" x14ac:dyDescent="0.2">
      <c r="A2048" s="13" t="s">
        <v>10</v>
      </c>
      <c r="B2048" s="13" t="s">
        <v>2615</v>
      </c>
      <c r="C2048" s="13" t="s">
        <v>2616</v>
      </c>
      <c r="D2048" s="13" t="s">
        <v>2619</v>
      </c>
      <c r="E2048" s="13" t="s">
        <v>2620</v>
      </c>
      <c r="F2048" s="14">
        <v>388.04300000000001</v>
      </c>
      <c r="G2048" s="14"/>
      <c r="H2048" s="14"/>
      <c r="I2048" s="14"/>
      <c r="J2048" s="14"/>
      <c r="K2048" s="14"/>
      <c r="L2048" s="14"/>
    </row>
    <row r="2049" spans="1:12" x14ac:dyDescent="0.2">
      <c r="A2049" s="13"/>
      <c r="B2049" s="13"/>
      <c r="C2049" s="15" t="s">
        <v>2616</v>
      </c>
      <c r="D2049" s="13"/>
      <c r="E2049" s="13"/>
      <c r="F2049" s="14">
        <v>775.54700000000003</v>
      </c>
      <c r="G2049" s="14">
        <f>IFERROR(VLOOKUP(C2049,Лист3!A:B,2,0),0)</f>
        <v>97.8</v>
      </c>
      <c r="H2049" s="14">
        <f>F2049-G2049</f>
        <v>677.74700000000007</v>
      </c>
      <c r="I2049" s="14">
        <v>38.6</v>
      </c>
      <c r="J2049" s="14">
        <f>F2049-I2049</f>
        <v>736.947</v>
      </c>
      <c r="K2049" s="14">
        <f>IFERROR(VLOOKUP(C2049,Лист4!A:B,2,0),0)</f>
        <v>47.6</v>
      </c>
      <c r="L2049" s="14">
        <f>F2049-K2049</f>
        <v>727.947</v>
      </c>
    </row>
    <row r="2050" spans="1:12" x14ac:dyDescent="0.2">
      <c r="A2050" s="13" t="s">
        <v>10</v>
      </c>
      <c r="B2050" s="13" t="s">
        <v>943</v>
      </c>
      <c r="C2050" s="13" t="s">
        <v>944</v>
      </c>
      <c r="D2050" s="13" t="s">
        <v>945</v>
      </c>
      <c r="E2050" s="13" t="s">
        <v>946</v>
      </c>
      <c r="F2050" s="14">
        <v>23.952000000000002</v>
      </c>
      <c r="G2050" s="14"/>
      <c r="H2050" s="14"/>
      <c r="I2050" s="14"/>
      <c r="J2050" s="14"/>
      <c r="K2050" s="14"/>
      <c r="L2050" s="14"/>
    </row>
    <row r="2051" spans="1:12" x14ac:dyDescent="0.2">
      <c r="A2051" s="13"/>
      <c r="B2051" s="13"/>
      <c r="C2051" s="15" t="s">
        <v>944</v>
      </c>
      <c r="D2051" s="13"/>
      <c r="E2051" s="13"/>
      <c r="F2051" s="14">
        <v>23.952000000000002</v>
      </c>
      <c r="G2051" s="14">
        <f>IFERROR(VLOOKUP(C2051,Лист3!A:B,2,0),0)</f>
        <v>0</v>
      </c>
      <c r="H2051" s="14">
        <f>F2051-G2051</f>
        <v>23.952000000000002</v>
      </c>
      <c r="I2051" s="14">
        <v>0</v>
      </c>
      <c r="J2051" s="14">
        <f>F2051-I2051</f>
        <v>23.952000000000002</v>
      </c>
      <c r="K2051" s="14">
        <f>IFERROR(VLOOKUP(C2051,Лист4!A:B,2,0),0)</f>
        <v>0</v>
      </c>
      <c r="L2051" s="14">
        <f>F2051-K2051</f>
        <v>23.952000000000002</v>
      </c>
    </row>
    <row r="2052" spans="1:12" x14ac:dyDescent="0.2">
      <c r="A2052" s="13" t="s">
        <v>10</v>
      </c>
      <c r="B2052" s="13" t="s">
        <v>3186</v>
      </c>
      <c r="C2052" s="13" t="s">
        <v>3187</v>
      </c>
      <c r="D2052" s="13" t="s">
        <v>3188</v>
      </c>
      <c r="E2052" s="13" t="s">
        <v>3189</v>
      </c>
      <c r="F2052" s="14">
        <v>216.744</v>
      </c>
      <c r="G2052" s="14"/>
      <c r="H2052" s="14"/>
      <c r="I2052" s="14"/>
      <c r="J2052" s="14"/>
      <c r="K2052" s="14"/>
      <c r="L2052" s="14"/>
    </row>
    <row r="2053" spans="1:12" x14ac:dyDescent="0.2">
      <c r="A2053" s="13"/>
      <c r="B2053" s="13"/>
      <c r="C2053" s="15" t="s">
        <v>3187</v>
      </c>
      <c r="D2053" s="13"/>
      <c r="E2053" s="13"/>
      <c r="F2053" s="14">
        <v>216.744</v>
      </c>
      <c r="G2053" s="14">
        <f>IFERROR(VLOOKUP(C2053,Лист3!A:B,2,0),0)</f>
        <v>28</v>
      </c>
      <c r="H2053" s="14">
        <f>F2053-G2053</f>
        <v>188.744</v>
      </c>
      <c r="I2053" s="14">
        <v>0</v>
      </c>
      <c r="J2053" s="14">
        <f>F2053-I2053</f>
        <v>216.744</v>
      </c>
      <c r="K2053" s="14">
        <f>IFERROR(VLOOKUP(C2053,Лист4!A:B,2,0),0)</f>
        <v>28</v>
      </c>
      <c r="L2053" s="14">
        <f>F2053-K2053</f>
        <v>188.744</v>
      </c>
    </row>
    <row r="2054" spans="1:12" x14ac:dyDescent="0.2">
      <c r="A2054" s="13" t="s">
        <v>10</v>
      </c>
      <c r="B2054" s="13" t="s">
        <v>2169</v>
      </c>
      <c r="C2054" s="13" t="s">
        <v>2170</v>
      </c>
      <c r="D2054" s="13" t="s">
        <v>2171</v>
      </c>
      <c r="E2054" s="13" t="s">
        <v>2172</v>
      </c>
      <c r="F2054" s="14">
        <v>290.52</v>
      </c>
      <c r="G2054" s="14"/>
      <c r="H2054" s="14"/>
      <c r="I2054" s="14"/>
      <c r="J2054" s="14"/>
      <c r="K2054" s="14"/>
      <c r="L2054" s="14"/>
    </row>
    <row r="2055" spans="1:12" x14ac:dyDescent="0.2">
      <c r="A2055" s="13"/>
      <c r="B2055" s="13"/>
      <c r="C2055" s="15" t="s">
        <v>2170</v>
      </c>
      <c r="D2055" s="13"/>
      <c r="E2055" s="13"/>
      <c r="F2055" s="14">
        <v>290.52</v>
      </c>
      <c r="G2055" s="14">
        <f>IFERROR(VLOOKUP(C2055,Лист3!A:B,2,0),0)</f>
        <v>185</v>
      </c>
      <c r="H2055" s="14">
        <f>F2055-G2055</f>
        <v>105.51999999999998</v>
      </c>
      <c r="I2055" s="14">
        <v>185</v>
      </c>
      <c r="J2055" s="14">
        <f>F2055-I2055</f>
        <v>105.51999999999998</v>
      </c>
      <c r="K2055" s="14">
        <f>IFERROR(VLOOKUP(C2055,Лист4!A:B,2,0),0)</f>
        <v>185</v>
      </c>
      <c r="L2055" s="14">
        <f>F2055-K2055</f>
        <v>105.51999999999998</v>
      </c>
    </row>
    <row r="2056" spans="1:12" x14ac:dyDescent="0.2">
      <c r="A2056" s="13" t="s">
        <v>10</v>
      </c>
      <c r="B2056" s="13" t="s">
        <v>2936</v>
      </c>
      <c r="C2056" s="13" t="s">
        <v>2937</v>
      </c>
      <c r="D2056" s="13" t="s">
        <v>2938</v>
      </c>
      <c r="E2056" s="13" t="s">
        <v>2939</v>
      </c>
      <c r="F2056" s="14">
        <v>30</v>
      </c>
      <c r="G2056" s="14"/>
      <c r="H2056" s="14"/>
      <c r="I2056" s="14"/>
      <c r="J2056" s="14"/>
      <c r="K2056" s="14"/>
      <c r="L2056" s="14"/>
    </row>
    <row r="2057" spans="1:12" x14ac:dyDescent="0.2">
      <c r="A2057" s="13"/>
      <c r="B2057" s="13"/>
      <c r="C2057" s="15" t="s">
        <v>2937</v>
      </c>
      <c r="D2057" s="13"/>
      <c r="E2057" s="13"/>
      <c r="F2057" s="14">
        <v>30</v>
      </c>
      <c r="G2057" s="14">
        <f>IFERROR(VLOOKUP(C2057,Лист3!A:B,2,0),0)</f>
        <v>0</v>
      </c>
      <c r="H2057" s="14">
        <f>F2057-G2057</f>
        <v>30</v>
      </c>
      <c r="I2057" s="14">
        <v>0</v>
      </c>
      <c r="J2057" s="14">
        <f>F2057-I2057</f>
        <v>30</v>
      </c>
      <c r="K2057" s="14">
        <f>IFERROR(VLOOKUP(C2057,Лист4!A:B,2,0),0)</f>
        <v>0</v>
      </c>
      <c r="L2057" s="14">
        <f>F2057-K2057</f>
        <v>30</v>
      </c>
    </row>
    <row r="2058" spans="1:12" x14ac:dyDescent="0.2">
      <c r="A2058" s="13" t="s">
        <v>10</v>
      </c>
      <c r="B2058" s="13" t="s">
        <v>2135</v>
      </c>
      <c r="C2058" s="13" t="s">
        <v>2136</v>
      </c>
      <c r="D2058" s="13" t="s">
        <v>2137</v>
      </c>
      <c r="E2058" s="13" t="s">
        <v>2138</v>
      </c>
      <c r="F2058" s="14">
        <v>624</v>
      </c>
      <c r="G2058" s="14"/>
      <c r="H2058" s="14"/>
      <c r="I2058" s="14"/>
      <c r="J2058" s="14"/>
      <c r="K2058" s="14"/>
      <c r="L2058" s="14"/>
    </row>
    <row r="2059" spans="1:12" x14ac:dyDescent="0.2">
      <c r="A2059" s="13"/>
      <c r="B2059" s="13"/>
      <c r="C2059" s="15" t="s">
        <v>2136</v>
      </c>
      <c r="D2059" s="13"/>
      <c r="E2059" s="13"/>
      <c r="F2059" s="14">
        <v>624</v>
      </c>
      <c r="G2059" s="14">
        <f>IFERROR(VLOOKUP(C2059,Лист3!A:B,2,0),0)</f>
        <v>375</v>
      </c>
      <c r="H2059" s="14">
        <f>F2059-G2059</f>
        <v>249</v>
      </c>
      <c r="I2059" s="14">
        <v>0</v>
      </c>
      <c r="J2059" s="14">
        <f>F2059-I2059</f>
        <v>624</v>
      </c>
      <c r="K2059" s="14">
        <f>IFERROR(VLOOKUP(C2059,Лист4!A:B,2,0),0)</f>
        <v>340</v>
      </c>
      <c r="L2059" s="14">
        <f>F2059-K2059</f>
        <v>284</v>
      </c>
    </row>
    <row r="2060" spans="1:12" x14ac:dyDescent="0.2">
      <c r="A2060" s="13" t="s">
        <v>10</v>
      </c>
      <c r="B2060" s="13" t="s">
        <v>2950</v>
      </c>
      <c r="C2060" s="13" t="s">
        <v>2951</v>
      </c>
      <c r="D2060" s="13" t="s">
        <v>2952</v>
      </c>
      <c r="E2060" s="13" t="s">
        <v>2953</v>
      </c>
      <c r="F2060" s="14">
        <v>60.816000000000003</v>
      </c>
      <c r="G2060" s="14"/>
      <c r="H2060" s="14"/>
      <c r="I2060" s="14"/>
      <c r="J2060" s="14"/>
      <c r="K2060" s="14"/>
      <c r="L2060" s="14"/>
    </row>
    <row r="2061" spans="1:12" x14ac:dyDescent="0.2">
      <c r="A2061" s="13"/>
      <c r="B2061" s="13"/>
      <c r="C2061" s="15" t="s">
        <v>2951</v>
      </c>
      <c r="D2061" s="13"/>
      <c r="E2061" s="13"/>
      <c r="F2061" s="14">
        <v>60.816000000000003</v>
      </c>
      <c r="G2061" s="14">
        <f>IFERROR(VLOOKUP(C2061,Лист3!A:B,2,0),0)</f>
        <v>0</v>
      </c>
      <c r="H2061" s="14">
        <f>F2061-G2061</f>
        <v>60.816000000000003</v>
      </c>
      <c r="I2061" s="14">
        <v>0</v>
      </c>
      <c r="J2061" s="14">
        <f>F2061-I2061</f>
        <v>60.816000000000003</v>
      </c>
      <c r="K2061" s="14">
        <f>IFERROR(VLOOKUP(C2061,Лист4!A:B,2,0),0)</f>
        <v>0</v>
      </c>
      <c r="L2061" s="14">
        <f>F2061-K2061</f>
        <v>60.816000000000003</v>
      </c>
    </row>
    <row r="2062" spans="1:12" x14ac:dyDescent="0.2">
      <c r="A2062" s="13" t="s">
        <v>10</v>
      </c>
      <c r="B2062" s="13" t="s">
        <v>2460</v>
      </c>
      <c r="C2062" s="13" t="s">
        <v>2461</v>
      </c>
      <c r="D2062" s="13" t="s">
        <v>2462</v>
      </c>
      <c r="E2062" s="13" t="s">
        <v>2463</v>
      </c>
      <c r="F2062" s="14">
        <v>240</v>
      </c>
      <c r="G2062" s="14"/>
      <c r="H2062" s="14"/>
      <c r="I2062" s="14"/>
      <c r="J2062" s="14"/>
      <c r="K2062" s="14"/>
      <c r="L2062" s="14"/>
    </row>
    <row r="2063" spans="1:12" x14ac:dyDescent="0.2">
      <c r="A2063" s="13"/>
      <c r="B2063" s="13"/>
      <c r="C2063" s="15" t="s">
        <v>2461</v>
      </c>
      <c r="D2063" s="13"/>
      <c r="E2063" s="13"/>
      <c r="F2063" s="14">
        <v>240</v>
      </c>
      <c r="G2063" s="14">
        <f>IFERROR(VLOOKUP(C2063,Лист3!A:B,2,0),0)</f>
        <v>102.2</v>
      </c>
      <c r="H2063" s="14">
        <f>F2063-G2063</f>
        <v>137.80000000000001</v>
      </c>
      <c r="I2063" s="14">
        <v>89.05</v>
      </c>
      <c r="J2063" s="14">
        <f>F2063-I2063</f>
        <v>150.94999999999999</v>
      </c>
      <c r="K2063" s="14">
        <f>IFERROR(VLOOKUP(C2063,Лист4!A:B,2,0),0)</f>
        <v>97.8</v>
      </c>
      <c r="L2063" s="14">
        <f>F2063-K2063</f>
        <v>142.19999999999999</v>
      </c>
    </row>
    <row r="2064" spans="1:12" x14ac:dyDescent="0.2">
      <c r="A2064" s="13" t="s">
        <v>10</v>
      </c>
      <c r="B2064" s="13" t="s">
        <v>2649</v>
      </c>
      <c r="C2064" s="13" t="s">
        <v>2650</v>
      </c>
      <c r="D2064" s="13" t="s">
        <v>2651</v>
      </c>
      <c r="E2064" s="13" t="s">
        <v>2652</v>
      </c>
      <c r="F2064" s="14">
        <v>417.12</v>
      </c>
      <c r="G2064" s="14"/>
      <c r="H2064" s="14"/>
      <c r="I2064" s="14"/>
      <c r="J2064" s="14"/>
      <c r="K2064" s="14"/>
      <c r="L2064" s="14"/>
    </row>
    <row r="2065" spans="1:12" x14ac:dyDescent="0.2">
      <c r="A2065" s="13"/>
      <c r="B2065" s="13"/>
      <c r="C2065" s="15" t="s">
        <v>2650</v>
      </c>
      <c r="D2065" s="13"/>
      <c r="E2065" s="13"/>
      <c r="F2065" s="14">
        <v>417.12</v>
      </c>
      <c r="G2065" s="14">
        <f>IFERROR(VLOOKUP(C2065,Лист3!A:B,2,0),0)</f>
        <v>0</v>
      </c>
      <c r="H2065" s="14">
        <f>F2065-G2065</f>
        <v>417.12</v>
      </c>
      <c r="I2065" s="14">
        <v>0</v>
      </c>
      <c r="J2065" s="14">
        <f>F2065-I2065</f>
        <v>417.12</v>
      </c>
      <c r="K2065" s="14">
        <f>IFERROR(VLOOKUP(C2065,Лист4!A:B,2,0),0)</f>
        <v>0</v>
      </c>
      <c r="L2065" s="14">
        <f>F2065-K2065</f>
        <v>417.12</v>
      </c>
    </row>
    <row r="2066" spans="1:12" x14ac:dyDescent="0.2">
      <c r="A2066" s="13" t="s">
        <v>10</v>
      </c>
      <c r="B2066" s="13" t="s">
        <v>2151</v>
      </c>
      <c r="C2066" s="13" t="s">
        <v>2152</v>
      </c>
      <c r="D2066" s="13" t="s">
        <v>2153</v>
      </c>
      <c r="E2066" s="13" t="s">
        <v>2154</v>
      </c>
      <c r="F2066" s="14">
        <v>1999.7280000000001</v>
      </c>
      <c r="G2066" s="14"/>
      <c r="H2066" s="14"/>
      <c r="I2066" s="14"/>
      <c r="J2066" s="14"/>
      <c r="K2066" s="14"/>
      <c r="L2066" s="14"/>
    </row>
    <row r="2067" spans="1:12" x14ac:dyDescent="0.2">
      <c r="A2067" s="13" t="s">
        <v>10</v>
      </c>
      <c r="B2067" s="13" t="s">
        <v>2151</v>
      </c>
      <c r="C2067" s="13" t="s">
        <v>2152</v>
      </c>
      <c r="D2067" s="13" t="s">
        <v>2155</v>
      </c>
      <c r="E2067" s="13" t="s">
        <v>2156</v>
      </c>
      <c r="F2067" s="14">
        <v>3300</v>
      </c>
      <c r="G2067" s="14"/>
      <c r="H2067" s="14"/>
      <c r="I2067" s="14"/>
      <c r="J2067" s="14"/>
      <c r="K2067" s="14"/>
      <c r="L2067" s="14"/>
    </row>
    <row r="2068" spans="1:12" x14ac:dyDescent="0.2">
      <c r="A2068" s="13" t="s">
        <v>10</v>
      </c>
      <c r="B2068" s="13" t="s">
        <v>2151</v>
      </c>
      <c r="C2068" s="13" t="s">
        <v>2152</v>
      </c>
      <c r="D2068" s="13" t="s">
        <v>2157</v>
      </c>
      <c r="E2068" s="13" t="s">
        <v>2158</v>
      </c>
      <c r="F2068" s="14">
        <v>8580</v>
      </c>
      <c r="G2068" s="14"/>
      <c r="H2068" s="14"/>
      <c r="I2068" s="14"/>
      <c r="J2068" s="14"/>
      <c r="K2068" s="14"/>
      <c r="L2068" s="14"/>
    </row>
    <row r="2069" spans="1:12" x14ac:dyDescent="0.2">
      <c r="A2069" s="13"/>
      <c r="B2069" s="13"/>
      <c r="C2069" s="15" t="s">
        <v>2152</v>
      </c>
      <c r="D2069" s="13"/>
      <c r="E2069" s="13"/>
      <c r="F2069" s="14">
        <v>13879.727999999999</v>
      </c>
      <c r="G2069" s="14">
        <f>IFERROR(VLOOKUP(C2069,Лист3!A:B,2,0),0)</f>
        <v>4700</v>
      </c>
      <c r="H2069" s="14">
        <f>F2069-G2069</f>
        <v>9179.7279999999992</v>
      </c>
      <c r="I2069" s="14">
        <v>4472</v>
      </c>
      <c r="J2069" s="14">
        <f>F2069-I2069</f>
        <v>9407.7279999999992</v>
      </c>
      <c r="K2069" s="14">
        <f>IFERROR(VLOOKUP(C2069,Лист4!A:B,2,0),0)</f>
        <v>4500</v>
      </c>
      <c r="L2069" s="14">
        <f>F2069-K2069</f>
        <v>9379.7279999999992</v>
      </c>
    </row>
    <row r="2070" spans="1:12" x14ac:dyDescent="0.2">
      <c r="A2070" s="13" t="s">
        <v>10</v>
      </c>
      <c r="B2070" s="13" t="s">
        <v>2139</v>
      </c>
      <c r="C2070" s="13" t="s">
        <v>2140</v>
      </c>
      <c r="D2070" s="13" t="s">
        <v>2141</v>
      </c>
      <c r="E2070" s="13" t="s">
        <v>2142</v>
      </c>
      <c r="F2070" s="14">
        <v>95.64</v>
      </c>
      <c r="G2070" s="14"/>
      <c r="H2070" s="14"/>
      <c r="I2070" s="14"/>
      <c r="J2070" s="14"/>
      <c r="K2070" s="14"/>
      <c r="L2070" s="14"/>
    </row>
    <row r="2071" spans="1:12" x14ac:dyDescent="0.2">
      <c r="A2071" s="13"/>
      <c r="B2071" s="13"/>
      <c r="C2071" s="15" t="s">
        <v>2140</v>
      </c>
      <c r="D2071" s="13"/>
      <c r="E2071" s="13"/>
      <c r="F2071" s="14">
        <v>95.64</v>
      </c>
      <c r="G2071" s="14">
        <f>IFERROR(VLOOKUP(C2071,Лист3!A:B,2,0),0)</f>
        <v>66.5</v>
      </c>
      <c r="H2071" s="14">
        <f>F2071-G2071</f>
        <v>29.14</v>
      </c>
      <c r="I2071" s="14">
        <v>0</v>
      </c>
      <c r="J2071" s="14">
        <f>F2071-I2071</f>
        <v>95.64</v>
      </c>
      <c r="K2071" s="14">
        <f>IFERROR(VLOOKUP(C2071,Лист4!A:B,2,0),0)</f>
        <v>64.3</v>
      </c>
      <c r="L2071" s="14">
        <f>F2071-K2071</f>
        <v>31.340000000000003</v>
      </c>
    </row>
    <row r="2072" spans="1:12" x14ac:dyDescent="0.2">
      <c r="A2072" s="13" t="s">
        <v>10</v>
      </c>
      <c r="B2072" s="13" t="s">
        <v>2873</v>
      </c>
      <c r="C2072" s="13" t="s">
        <v>2874</v>
      </c>
      <c r="D2072" s="13" t="s">
        <v>2875</v>
      </c>
      <c r="E2072" s="13" t="s">
        <v>2876</v>
      </c>
      <c r="F2072" s="14">
        <v>9.6240000000000006</v>
      </c>
      <c r="G2072" s="14"/>
      <c r="H2072" s="14"/>
      <c r="I2072" s="14"/>
      <c r="J2072" s="14"/>
      <c r="K2072" s="14"/>
      <c r="L2072" s="14"/>
    </row>
    <row r="2073" spans="1:12" x14ac:dyDescent="0.2">
      <c r="A2073" s="13"/>
      <c r="B2073" s="13"/>
      <c r="C2073" s="15" t="s">
        <v>2874</v>
      </c>
      <c r="D2073" s="13"/>
      <c r="E2073" s="13"/>
      <c r="F2073" s="14">
        <v>9.6240000000000006</v>
      </c>
      <c r="G2073" s="14">
        <f>IFERROR(VLOOKUP(C2073,Лист3!A:B,2,0),0)</f>
        <v>3</v>
      </c>
      <c r="H2073" s="14">
        <f>F2073-G2073</f>
        <v>6.6240000000000006</v>
      </c>
      <c r="I2073" s="14">
        <v>0</v>
      </c>
      <c r="J2073" s="14">
        <f>F2073-I2073</f>
        <v>9.6240000000000006</v>
      </c>
      <c r="K2073" s="14">
        <f>IFERROR(VLOOKUP(C2073,Лист4!A:B,2,0),0)</f>
        <v>0</v>
      </c>
      <c r="L2073" s="14">
        <f>F2073-K2073</f>
        <v>9.6240000000000006</v>
      </c>
    </row>
    <row r="2074" spans="1:12" x14ac:dyDescent="0.2">
      <c r="A2074" s="13" t="s">
        <v>10</v>
      </c>
      <c r="B2074" s="13" t="s">
        <v>2294</v>
      </c>
      <c r="C2074" s="13" t="s">
        <v>2295</v>
      </c>
      <c r="D2074" s="13" t="s">
        <v>2296</v>
      </c>
      <c r="E2074" s="13" t="s">
        <v>2297</v>
      </c>
      <c r="F2074" s="14">
        <v>110.28</v>
      </c>
      <c r="G2074" s="14"/>
      <c r="H2074" s="14"/>
      <c r="I2074" s="14"/>
      <c r="J2074" s="14"/>
      <c r="K2074" s="14"/>
      <c r="L2074" s="14"/>
    </row>
    <row r="2075" spans="1:12" x14ac:dyDescent="0.2">
      <c r="A2075" s="13" t="s">
        <v>10</v>
      </c>
      <c r="B2075" s="13" t="s">
        <v>2294</v>
      </c>
      <c r="C2075" s="13" t="s">
        <v>2295</v>
      </c>
      <c r="D2075" s="13" t="s">
        <v>2298</v>
      </c>
      <c r="E2075" s="13" t="s">
        <v>2299</v>
      </c>
      <c r="F2075" s="14">
        <v>56.88</v>
      </c>
      <c r="G2075" s="14"/>
      <c r="H2075" s="14"/>
      <c r="I2075" s="14"/>
      <c r="J2075" s="14"/>
      <c r="K2075" s="14"/>
      <c r="L2075" s="14"/>
    </row>
    <row r="2076" spans="1:12" x14ac:dyDescent="0.2">
      <c r="A2076" s="13"/>
      <c r="B2076" s="13"/>
      <c r="C2076" s="15" t="s">
        <v>2295</v>
      </c>
      <c r="D2076" s="13"/>
      <c r="E2076" s="13"/>
      <c r="F2076" s="14">
        <v>167.16</v>
      </c>
      <c r="G2076" s="14">
        <f>IFERROR(VLOOKUP(C2076,Лист3!A:B,2,0),0)</f>
        <v>50.7</v>
      </c>
      <c r="H2076" s="14">
        <f>F2076-G2076</f>
        <v>116.46</v>
      </c>
      <c r="I2076" s="14">
        <v>0</v>
      </c>
      <c r="J2076" s="14">
        <f>F2076-I2076</f>
        <v>167.16</v>
      </c>
      <c r="K2076" s="14">
        <f>IFERROR(VLOOKUP(C2076,Лист4!A:B,2,0),0)</f>
        <v>50</v>
      </c>
      <c r="L2076" s="14">
        <f>F2076-K2076</f>
        <v>117.16</v>
      </c>
    </row>
    <row r="2077" spans="1:12" x14ac:dyDescent="0.2">
      <c r="A2077" s="13" t="s">
        <v>10</v>
      </c>
      <c r="B2077" s="13" t="s">
        <v>4113</v>
      </c>
      <c r="C2077" s="13" t="s">
        <v>4114</v>
      </c>
      <c r="D2077" s="13" t="s">
        <v>4115</v>
      </c>
      <c r="E2077" s="13" t="s">
        <v>4116</v>
      </c>
      <c r="F2077" s="14">
        <v>146.01599999999999</v>
      </c>
      <c r="G2077" s="14"/>
      <c r="H2077" s="14"/>
      <c r="I2077" s="14"/>
      <c r="J2077" s="14"/>
      <c r="K2077" s="14"/>
      <c r="L2077" s="14"/>
    </row>
    <row r="2078" spans="1:12" x14ac:dyDescent="0.2">
      <c r="A2078" s="13"/>
      <c r="B2078" s="13"/>
      <c r="C2078" s="15" t="s">
        <v>4114</v>
      </c>
      <c r="D2078" s="13"/>
      <c r="E2078" s="13"/>
      <c r="F2078" s="14">
        <v>146.01599999999999</v>
      </c>
      <c r="G2078" s="14">
        <f>IFERROR(VLOOKUP(C2078,Лист3!A:B,2,0),0)</f>
        <v>8.4</v>
      </c>
      <c r="H2078" s="14">
        <f>F2078-G2078</f>
        <v>137.61599999999999</v>
      </c>
      <c r="I2078" s="14">
        <v>8.18</v>
      </c>
      <c r="J2078" s="14">
        <f>F2078-I2078</f>
        <v>137.83599999999998</v>
      </c>
      <c r="K2078" s="14">
        <f>IFERROR(VLOOKUP(C2078,Лист4!A:B,2,0),0)</f>
        <v>8.18</v>
      </c>
      <c r="L2078" s="14">
        <f>F2078-K2078</f>
        <v>137.83599999999998</v>
      </c>
    </row>
    <row r="2079" spans="1:12" x14ac:dyDescent="0.2">
      <c r="A2079" s="13" t="s">
        <v>10</v>
      </c>
      <c r="B2079" s="13" t="s">
        <v>27</v>
      </c>
      <c r="C2079" s="13" t="s">
        <v>28</v>
      </c>
      <c r="D2079" s="13" t="s">
        <v>29</v>
      </c>
      <c r="E2079" s="13" t="s">
        <v>30</v>
      </c>
      <c r="F2079" s="14">
        <v>78.048000000000002</v>
      </c>
      <c r="G2079" s="14"/>
      <c r="H2079" s="14"/>
      <c r="I2079" s="14"/>
      <c r="J2079" s="14"/>
      <c r="K2079" s="14"/>
      <c r="L2079" s="14"/>
    </row>
    <row r="2080" spans="1:12" x14ac:dyDescent="0.2">
      <c r="A2080" s="13"/>
      <c r="B2080" s="13"/>
      <c r="C2080" s="15" t="s">
        <v>28</v>
      </c>
      <c r="D2080" s="13"/>
      <c r="E2080" s="13"/>
      <c r="F2080" s="14">
        <v>78.048000000000002</v>
      </c>
      <c r="G2080" s="14">
        <f>IFERROR(VLOOKUP(C2080,Лист3!A:B,2,0),0)</f>
        <v>12.5</v>
      </c>
      <c r="H2080" s="14">
        <f>F2080-G2080</f>
        <v>65.548000000000002</v>
      </c>
      <c r="I2080" s="14">
        <v>0</v>
      </c>
      <c r="J2080" s="14">
        <f>F2080-I2080</f>
        <v>78.048000000000002</v>
      </c>
      <c r="K2080" s="14">
        <f>IFERROR(VLOOKUP(C2080,Лист4!A:B,2,0),0)</f>
        <v>0</v>
      </c>
      <c r="L2080" s="14">
        <f>F2080-K2080</f>
        <v>78.048000000000002</v>
      </c>
    </row>
    <row r="2081" spans="1:12" x14ac:dyDescent="0.2">
      <c r="A2081" s="13" t="s">
        <v>10</v>
      </c>
      <c r="B2081" s="13" t="s">
        <v>2510</v>
      </c>
      <c r="C2081" s="13" t="s">
        <v>2511</v>
      </c>
      <c r="D2081" s="13" t="s">
        <v>2512</v>
      </c>
      <c r="E2081" s="13" t="s">
        <v>2513</v>
      </c>
      <c r="F2081" s="14">
        <v>858</v>
      </c>
      <c r="G2081" s="14"/>
      <c r="H2081" s="14"/>
      <c r="I2081" s="14"/>
      <c r="J2081" s="14"/>
      <c r="K2081" s="14"/>
      <c r="L2081" s="14"/>
    </row>
    <row r="2082" spans="1:12" x14ac:dyDescent="0.2">
      <c r="A2082" s="13"/>
      <c r="B2082" s="13"/>
      <c r="C2082" s="15" t="s">
        <v>2511</v>
      </c>
      <c r="D2082" s="13"/>
      <c r="E2082" s="13"/>
      <c r="F2082" s="14">
        <v>858</v>
      </c>
      <c r="G2082" s="14">
        <f>IFERROR(VLOOKUP(C2082,Лист3!A:B,2,0),0)</f>
        <v>0</v>
      </c>
      <c r="H2082" s="14">
        <f>F2082-G2082</f>
        <v>858</v>
      </c>
      <c r="I2082" s="14">
        <v>0</v>
      </c>
      <c r="J2082" s="14">
        <f>F2082-I2082</f>
        <v>858</v>
      </c>
      <c r="K2082" s="14">
        <f>IFERROR(VLOOKUP(C2082,Лист4!A:B,2,0),0)</f>
        <v>0</v>
      </c>
      <c r="L2082" s="14">
        <f>F2082-K2082</f>
        <v>858</v>
      </c>
    </row>
    <row r="2083" spans="1:12" x14ac:dyDescent="0.2">
      <c r="A2083" s="13" t="s">
        <v>10</v>
      </c>
      <c r="B2083" s="13" t="s">
        <v>2300</v>
      </c>
      <c r="C2083" s="13" t="s">
        <v>2301</v>
      </c>
      <c r="D2083" s="13" t="s">
        <v>2302</v>
      </c>
      <c r="E2083" s="13" t="s">
        <v>2303</v>
      </c>
      <c r="F2083" s="14">
        <v>217.488</v>
      </c>
      <c r="G2083" s="14"/>
      <c r="H2083" s="14"/>
      <c r="I2083" s="14"/>
      <c r="J2083" s="14"/>
      <c r="K2083" s="14"/>
      <c r="L2083" s="14"/>
    </row>
    <row r="2084" spans="1:12" x14ac:dyDescent="0.2">
      <c r="A2084" s="13" t="s">
        <v>10</v>
      </c>
      <c r="B2084" s="13" t="s">
        <v>2300</v>
      </c>
      <c r="C2084" s="13" t="s">
        <v>2301</v>
      </c>
      <c r="D2084" s="13" t="s">
        <v>2304</v>
      </c>
      <c r="E2084" s="13" t="s">
        <v>2305</v>
      </c>
      <c r="F2084" s="14">
        <v>594.74400000000003</v>
      </c>
      <c r="G2084" s="14"/>
      <c r="H2084" s="14"/>
      <c r="I2084" s="14"/>
      <c r="J2084" s="14"/>
      <c r="K2084" s="14"/>
      <c r="L2084" s="14"/>
    </row>
    <row r="2085" spans="1:12" x14ac:dyDescent="0.2">
      <c r="A2085" s="13" t="s">
        <v>10</v>
      </c>
      <c r="B2085" s="13" t="s">
        <v>2300</v>
      </c>
      <c r="C2085" s="13" t="s">
        <v>2301</v>
      </c>
      <c r="D2085" s="13" t="s">
        <v>2306</v>
      </c>
      <c r="E2085" s="13" t="s">
        <v>2307</v>
      </c>
      <c r="F2085" s="14">
        <v>51.264000000000003</v>
      </c>
      <c r="G2085" s="14"/>
      <c r="H2085" s="14"/>
      <c r="I2085" s="14"/>
      <c r="J2085" s="14"/>
      <c r="K2085" s="14"/>
      <c r="L2085" s="14"/>
    </row>
    <row r="2086" spans="1:12" x14ac:dyDescent="0.2">
      <c r="A2086" s="13"/>
      <c r="B2086" s="13"/>
      <c r="C2086" s="15" t="s">
        <v>2301</v>
      </c>
      <c r="D2086" s="13"/>
      <c r="E2086" s="13"/>
      <c r="F2086" s="14">
        <v>863.49599999999998</v>
      </c>
      <c r="G2086" s="14">
        <f>IFERROR(VLOOKUP(C2086,Лист3!A:B,2,0),0)</f>
        <v>230</v>
      </c>
      <c r="H2086" s="14">
        <f>F2086-G2086</f>
        <v>633.49599999999998</v>
      </c>
      <c r="I2086" s="14">
        <v>0</v>
      </c>
      <c r="J2086" s="14">
        <f>F2086-I2086</f>
        <v>863.49599999999998</v>
      </c>
      <c r="K2086" s="14">
        <f>IFERROR(VLOOKUP(C2086,Лист4!A:B,2,0),0)</f>
        <v>235</v>
      </c>
      <c r="L2086" s="14">
        <f>F2086-K2086</f>
        <v>628.49599999999998</v>
      </c>
    </row>
  </sheetData>
  <autoFilter ref="A1:L2086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5"/>
  <sheetViews>
    <sheetView workbookViewId="0">
      <selection sqref="A1:XFD1"/>
    </sheetView>
  </sheetViews>
  <sheetFormatPr defaultRowHeight="12.75" x14ac:dyDescent="0.2"/>
  <cols>
    <col min="2" max="2" width="17.5703125" style="8" customWidth="1"/>
    <col min="3" max="3" width="11.85546875" style="8" bestFit="1" customWidth="1"/>
  </cols>
  <sheetData>
    <row r="1" spans="1:3" x14ac:dyDescent="0.2">
      <c r="A1" t="s">
        <v>1118</v>
      </c>
      <c r="B1" s="8">
        <v>0</v>
      </c>
      <c r="C1" s="8">
        <v>0</v>
      </c>
    </row>
    <row r="2" spans="1:3" x14ac:dyDescent="0.2">
      <c r="A2" t="s">
        <v>3</v>
      </c>
      <c r="B2" s="8">
        <v>0</v>
      </c>
      <c r="C2" s="8">
        <v>0</v>
      </c>
    </row>
    <row r="3" spans="1:3" x14ac:dyDescent="0.2">
      <c r="A3" t="s">
        <v>1974</v>
      </c>
      <c r="B3" s="8">
        <v>0</v>
      </c>
      <c r="C3" s="8">
        <v>0</v>
      </c>
    </row>
    <row r="4" spans="1:3" x14ac:dyDescent="0.2">
      <c r="A4" t="s">
        <v>7</v>
      </c>
      <c r="B4" s="8">
        <v>0</v>
      </c>
      <c r="C4" s="8">
        <v>0</v>
      </c>
    </row>
    <row r="5" spans="1:3" x14ac:dyDescent="0.2">
      <c r="A5" t="s">
        <v>2626</v>
      </c>
      <c r="B5" s="8">
        <v>113</v>
      </c>
      <c r="C5" s="8">
        <v>113</v>
      </c>
    </row>
    <row r="6" spans="1:3" x14ac:dyDescent="0.2">
      <c r="A6" t="s">
        <v>2130</v>
      </c>
      <c r="B6" s="8">
        <v>0</v>
      </c>
      <c r="C6" s="8">
        <v>1.5</v>
      </c>
    </row>
    <row r="7" spans="1:3" x14ac:dyDescent="0.2">
      <c r="A7" t="s">
        <v>285</v>
      </c>
      <c r="B7" s="8">
        <v>0</v>
      </c>
      <c r="C7" s="8">
        <v>0</v>
      </c>
    </row>
    <row r="8" spans="1:3" x14ac:dyDescent="0.2">
      <c r="A8" t="s">
        <v>602</v>
      </c>
      <c r="B8" s="8">
        <v>0</v>
      </c>
      <c r="C8" s="8">
        <v>0</v>
      </c>
    </row>
    <row r="9" spans="1:3" x14ac:dyDescent="0.2">
      <c r="A9" t="s">
        <v>622</v>
      </c>
      <c r="B9" s="8">
        <v>1</v>
      </c>
      <c r="C9" s="8">
        <v>1</v>
      </c>
    </row>
    <row r="10" spans="1:3" x14ac:dyDescent="0.2">
      <c r="A10" t="s">
        <v>638</v>
      </c>
      <c r="B10" s="8">
        <v>0</v>
      </c>
      <c r="C10" s="8">
        <v>0</v>
      </c>
    </row>
    <row r="11" spans="1:3" x14ac:dyDescent="0.2">
      <c r="A11" t="s">
        <v>2160</v>
      </c>
      <c r="B11" s="8">
        <v>0</v>
      </c>
      <c r="C11" s="8">
        <v>0</v>
      </c>
    </row>
    <row r="12" spans="1:3" x14ac:dyDescent="0.2">
      <c r="A12" t="s">
        <v>1114</v>
      </c>
      <c r="B12" s="8">
        <v>0</v>
      </c>
      <c r="C12" s="8">
        <v>0</v>
      </c>
    </row>
    <row r="13" spans="1:3" x14ac:dyDescent="0.2">
      <c r="A13" t="s">
        <v>1510</v>
      </c>
      <c r="B13" s="8">
        <v>0</v>
      </c>
      <c r="C13" s="8">
        <v>45</v>
      </c>
    </row>
    <row r="14" spans="1:3" x14ac:dyDescent="0.2">
      <c r="A14" t="s">
        <v>1514</v>
      </c>
      <c r="B14" s="8">
        <v>0</v>
      </c>
      <c r="C14" s="8">
        <v>63</v>
      </c>
    </row>
    <row r="15" spans="1:3" x14ac:dyDescent="0.2">
      <c r="A15" t="s">
        <v>1978</v>
      </c>
      <c r="B15" s="8">
        <v>0</v>
      </c>
      <c r="C15" s="8">
        <v>0</v>
      </c>
    </row>
    <row r="16" spans="1:3" x14ac:dyDescent="0.2">
      <c r="A16" t="s">
        <v>2094</v>
      </c>
      <c r="B16" s="8">
        <v>0</v>
      </c>
      <c r="C16" s="8">
        <v>0.20300000000000001</v>
      </c>
    </row>
    <row r="17" spans="1:3" x14ac:dyDescent="0.2">
      <c r="A17" t="s">
        <v>297</v>
      </c>
      <c r="B17" s="8">
        <v>0</v>
      </c>
      <c r="C17" s="8">
        <v>0</v>
      </c>
    </row>
    <row r="18" spans="1:3" x14ac:dyDescent="0.2">
      <c r="A18" t="s">
        <v>36</v>
      </c>
      <c r="B18" s="8">
        <v>0</v>
      </c>
      <c r="C18" s="8">
        <v>0</v>
      </c>
    </row>
    <row r="19" spans="1:3" x14ac:dyDescent="0.2">
      <c r="A19" t="s">
        <v>2914</v>
      </c>
      <c r="B19" s="8">
        <v>0</v>
      </c>
      <c r="C19" s="8">
        <v>2.613</v>
      </c>
    </row>
    <row r="20" spans="1:3" x14ac:dyDescent="0.2">
      <c r="A20" t="s">
        <v>2098</v>
      </c>
      <c r="B20" s="8">
        <v>0</v>
      </c>
      <c r="C20" s="8">
        <v>0</v>
      </c>
    </row>
    <row r="21" spans="1:3" x14ac:dyDescent="0.2">
      <c r="A21" t="s">
        <v>2110</v>
      </c>
      <c r="B21" s="8">
        <v>0</v>
      </c>
      <c r="C21" s="8">
        <v>876.86099999999999</v>
      </c>
    </row>
    <row r="22" spans="1:3" x14ac:dyDescent="0.2">
      <c r="A22" t="s">
        <v>2114</v>
      </c>
      <c r="B22" s="8">
        <v>0</v>
      </c>
      <c r="C22" s="8">
        <v>1032.9680000000001</v>
      </c>
    </row>
    <row r="23" spans="1:3" x14ac:dyDescent="0.2">
      <c r="A23" t="s">
        <v>2309</v>
      </c>
      <c r="B23" s="8">
        <v>0</v>
      </c>
      <c r="C23" s="8">
        <v>337.35500000000002</v>
      </c>
    </row>
    <row r="24" spans="1:3" x14ac:dyDescent="0.2">
      <c r="A24" t="s">
        <v>3831</v>
      </c>
      <c r="B24" s="8">
        <v>0</v>
      </c>
      <c r="C24" s="8">
        <v>0</v>
      </c>
    </row>
    <row r="25" spans="1:3" x14ac:dyDescent="0.2">
      <c r="A25" t="s">
        <v>2317</v>
      </c>
      <c r="B25" s="8">
        <v>0</v>
      </c>
      <c r="C25" s="8">
        <v>0</v>
      </c>
    </row>
    <row r="26" spans="1:3" x14ac:dyDescent="0.2">
      <c r="A26" t="s">
        <v>2166</v>
      </c>
      <c r="B26" s="8">
        <v>0</v>
      </c>
      <c r="C26" s="8">
        <v>0</v>
      </c>
    </row>
    <row r="27" spans="1:3" x14ac:dyDescent="0.2">
      <c r="A27" t="s">
        <v>3457</v>
      </c>
      <c r="B27" s="8">
        <v>0</v>
      </c>
      <c r="C27" s="8">
        <v>0</v>
      </c>
    </row>
    <row r="28" spans="1:3" x14ac:dyDescent="0.2">
      <c r="A28" t="s">
        <v>3453</v>
      </c>
      <c r="B28" s="8">
        <v>0</v>
      </c>
      <c r="C28" s="8">
        <v>0</v>
      </c>
    </row>
    <row r="29" spans="1:3" x14ac:dyDescent="0.2">
      <c r="A29" t="s">
        <v>49</v>
      </c>
      <c r="B29" s="8">
        <v>0</v>
      </c>
      <c r="C29" s="8">
        <v>0.25</v>
      </c>
    </row>
    <row r="30" spans="1:3" x14ac:dyDescent="0.2">
      <c r="A30" t="s">
        <v>1528</v>
      </c>
      <c r="B30" s="8">
        <v>0</v>
      </c>
      <c r="C30" s="8">
        <v>0</v>
      </c>
    </row>
    <row r="31" spans="1:3" x14ac:dyDescent="0.2">
      <c r="A31" t="s">
        <v>2465</v>
      </c>
      <c r="B31" s="8">
        <v>0</v>
      </c>
      <c r="C31" s="8">
        <v>0</v>
      </c>
    </row>
    <row r="32" spans="1:3" x14ac:dyDescent="0.2">
      <c r="A32" t="s">
        <v>2102</v>
      </c>
      <c r="B32" s="8">
        <v>0</v>
      </c>
      <c r="C32" s="8">
        <v>0</v>
      </c>
    </row>
    <row r="33" spans="1:3" x14ac:dyDescent="0.2">
      <c r="A33" t="s">
        <v>2106</v>
      </c>
      <c r="B33" s="8">
        <v>0</v>
      </c>
      <c r="C33" s="8">
        <v>0</v>
      </c>
    </row>
    <row r="34" spans="1:3" x14ac:dyDescent="0.2">
      <c r="A34" t="s">
        <v>2515</v>
      </c>
      <c r="B34" s="8">
        <v>1565.432</v>
      </c>
      <c r="C34" s="8">
        <v>1530</v>
      </c>
    </row>
    <row r="35" spans="1:3" x14ac:dyDescent="0.2">
      <c r="A35" t="s">
        <v>2622</v>
      </c>
      <c r="B35" s="8">
        <v>0</v>
      </c>
      <c r="C35" s="8">
        <v>0</v>
      </c>
    </row>
    <row r="36" spans="1:3" x14ac:dyDescent="0.2">
      <c r="A36" t="s">
        <v>2902</v>
      </c>
      <c r="B36" s="8">
        <v>0</v>
      </c>
      <c r="C36" s="8">
        <v>0</v>
      </c>
    </row>
    <row r="37" spans="1:3" x14ac:dyDescent="0.2">
      <c r="A37" t="s">
        <v>2750</v>
      </c>
      <c r="B37" s="8">
        <v>0</v>
      </c>
      <c r="C37" s="8">
        <v>0</v>
      </c>
    </row>
    <row r="38" spans="1:3" x14ac:dyDescent="0.2">
      <c r="A38" t="s">
        <v>2503</v>
      </c>
      <c r="B38" s="8">
        <v>0</v>
      </c>
      <c r="C38" s="8">
        <v>0</v>
      </c>
    </row>
    <row r="39" spans="1:3" x14ac:dyDescent="0.2">
      <c r="A39" t="s">
        <v>2646</v>
      </c>
      <c r="B39" s="8">
        <v>0</v>
      </c>
      <c r="C39" s="8">
        <v>0</v>
      </c>
    </row>
    <row r="40" spans="1:3" x14ac:dyDescent="0.2">
      <c r="A40" t="s">
        <v>2933</v>
      </c>
      <c r="B40" s="8">
        <v>0</v>
      </c>
      <c r="C40" s="8">
        <v>0</v>
      </c>
    </row>
    <row r="41" spans="1:3" x14ac:dyDescent="0.2">
      <c r="A41" t="s">
        <v>2144</v>
      </c>
      <c r="B41" s="8">
        <v>0</v>
      </c>
      <c r="C41" s="8">
        <v>0</v>
      </c>
    </row>
    <row r="42" spans="1:3" x14ac:dyDescent="0.2">
      <c r="A42" t="s">
        <v>2148</v>
      </c>
      <c r="B42" s="8">
        <v>0</v>
      </c>
      <c r="C42" s="8">
        <v>0</v>
      </c>
    </row>
    <row r="43" spans="1:3" x14ac:dyDescent="0.2">
      <c r="A43" t="s">
        <v>2926</v>
      </c>
      <c r="B43" s="8">
        <v>0</v>
      </c>
      <c r="C43" s="8">
        <v>0</v>
      </c>
    </row>
    <row r="44" spans="1:3" x14ac:dyDescent="0.2">
      <c r="A44" t="s">
        <v>32</v>
      </c>
      <c r="B44" s="8">
        <v>0</v>
      </c>
      <c r="C44" s="8">
        <v>0</v>
      </c>
    </row>
    <row r="45" spans="1:3" x14ac:dyDescent="0.2">
      <c r="A45" t="s">
        <v>2894</v>
      </c>
      <c r="B45" s="8">
        <v>0</v>
      </c>
      <c r="C45" s="8">
        <v>0</v>
      </c>
    </row>
    <row r="46" spans="1:3" x14ac:dyDescent="0.2">
      <c r="A46" t="s">
        <v>2898</v>
      </c>
      <c r="B46" s="8">
        <v>0</v>
      </c>
      <c r="C46" s="8">
        <v>0</v>
      </c>
    </row>
    <row r="47" spans="1:3" x14ac:dyDescent="0.2">
      <c r="A47" t="s">
        <v>626</v>
      </c>
      <c r="B47" s="8">
        <v>0</v>
      </c>
      <c r="C47" s="8">
        <v>0</v>
      </c>
    </row>
    <row r="48" spans="1:3" x14ac:dyDescent="0.2">
      <c r="A48" t="s">
        <v>630</v>
      </c>
      <c r="B48" s="8">
        <v>0</v>
      </c>
      <c r="C48" s="8">
        <v>0</v>
      </c>
    </row>
    <row r="49" spans="1:3" x14ac:dyDescent="0.2">
      <c r="A49" t="s">
        <v>1142</v>
      </c>
      <c r="B49" s="8">
        <v>0</v>
      </c>
      <c r="C49" s="8">
        <v>0</v>
      </c>
    </row>
    <row r="50" spans="1:3" x14ac:dyDescent="0.2">
      <c r="A50" t="s">
        <v>1506</v>
      </c>
      <c r="B50" s="8">
        <v>40</v>
      </c>
      <c r="C50" s="8">
        <v>40</v>
      </c>
    </row>
    <row r="51" spans="1:3" x14ac:dyDescent="0.2">
      <c r="A51" t="s">
        <v>1532</v>
      </c>
      <c r="B51" s="8">
        <v>0</v>
      </c>
      <c r="C51" s="8">
        <v>0</v>
      </c>
    </row>
    <row r="52" spans="1:3" x14ac:dyDescent="0.2">
      <c r="A52" t="s">
        <v>2600</v>
      </c>
      <c r="B52" s="8">
        <v>0</v>
      </c>
      <c r="C52" s="8">
        <v>0</v>
      </c>
    </row>
    <row r="53" spans="1:3" x14ac:dyDescent="0.2">
      <c r="A53" t="s">
        <v>2608</v>
      </c>
      <c r="B53" s="8">
        <v>0</v>
      </c>
      <c r="C53" s="8">
        <v>0</v>
      </c>
    </row>
    <row r="54" spans="1:3" x14ac:dyDescent="0.2">
      <c r="A54" t="s">
        <v>2746</v>
      </c>
      <c r="B54" s="8">
        <v>0</v>
      </c>
      <c r="C54" s="8">
        <v>0</v>
      </c>
    </row>
    <row r="55" spans="1:3" x14ac:dyDescent="0.2">
      <c r="A55" t="s">
        <v>2929</v>
      </c>
      <c r="B55" s="8">
        <v>0</v>
      </c>
      <c r="C55" s="8">
        <v>0</v>
      </c>
    </row>
    <row r="56" spans="1:3" x14ac:dyDescent="0.2">
      <c r="A56" t="s">
        <v>3481</v>
      </c>
      <c r="B56" s="8">
        <v>0</v>
      </c>
      <c r="C56" s="8">
        <v>0</v>
      </c>
    </row>
    <row r="57" spans="1:3" x14ac:dyDescent="0.2">
      <c r="A57" t="s">
        <v>2922</v>
      </c>
      <c r="B57" s="8">
        <v>0</v>
      </c>
      <c r="C57" s="8">
        <v>0</v>
      </c>
    </row>
    <row r="58" spans="1:3" x14ac:dyDescent="0.2">
      <c r="A58" t="s">
        <v>24</v>
      </c>
      <c r="B58" s="8">
        <v>0</v>
      </c>
      <c r="C58" s="8">
        <v>0</v>
      </c>
    </row>
    <row r="59" spans="1:3" x14ac:dyDescent="0.2">
      <c r="A59" t="s">
        <v>2291</v>
      </c>
      <c r="B59" s="8">
        <v>0</v>
      </c>
      <c r="C59" s="8">
        <v>6</v>
      </c>
    </row>
    <row r="60" spans="1:3" x14ac:dyDescent="0.2">
      <c r="A60" t="s">
        <v>12</v>
      </c>
      <c r="B60" s="8">
        <v>0</v>
      </c>
      <c r="C60" s="8">
        <v>0</v>
      </c>
    </row>
    <row r="61" spans="1:3" x14ac:dyDescent="0.2">
      <c r="A61" t="s">
        <v>3447</v>
      </c>
      <c r="B61" s="8">
        <v>0</v>
      </c>
      <c r="C61" s="8">
        <v>0</v>
      </c>
    </row>
    <row r="62" spans="1:3" x14ac:dyDescent="0.2">
      <c r="A62" t="s">
        <v>3473</v>
      </c>
      <c r="B62" s="8">
        <v>0</v>
      </c>
      <c r="C62" s="8">
        <v>0</v>
      </c>
    </row>
    <row r="63" spans="1:3" x14ac:dyDescent="0.2">
      <c r="A63" t="s">
        <v>3091</v>
      </c>
      <c r="B63" s="8">
        <v>0</v>
      </c>
      <c r="C63" s="8">
        <v>0</v>
      </c>
    </row>
    <row r="64" spans="1:3" x14ac:dyDescent="0.2">
      <c r="A64" t="s">
        <v>618</v>
      </c>
      <c r="B64" s="8">
        <v>0</v>
      </c>
      <c r="C64" s="8">
        <v>0</v>
      </c>
    </row>
    <row r="65" spans="1:3" x14ac:dyDescent="0.2">
      <c r="A65" t="s">
        <v>1544</v>
      </c>
      <c r="B65" s="8">
        <v>0</v>
      </c>
      <c r="C65" s="8">
        <v>0</v>
      </c>
    </row>
    <row r="66" spans="1:3" x14ac:dyDescent="0.2">
      <c r="A66" t="s">
        <v>293</v>
      </c>
      <c r="B66" s="8">
        <v>0</v>
      </c>
      <c r="C66" s="8">
        <v>0</v>
      </c>
    </row>
    <row r="67" spans="1:3" x14ac:dyDescent="0.2">
      <c r="A67" t="s">
        <v>2499</v>
      </c>
      <c r="B67" s="8">
        <v>0</v>
      </c>
      <c r="C67" s="8">
        <v>0</v>
      </c>
    </row>
    <row r="68" spans="1:3" x14ac:dyDescent="0.2">
      <c r="A68" t="s">
        <v>634</v>
      </c>
      <c r="B68" s="8">
        <v>0</v>
      </c>
      <c r="C68" s="8">
        <v>0</v>
      </c>
    </row>
    <row r="69" spans="1:3" x14ac:dyDescent="0.2">
      <c r="A69" t="s">
        <v>1134</v>
      </c>
      <c r="B69" s="8">
        <v>0</v>
      </c>
      <c r="C69" s="8">
        <v>0</v>
      </c>
    </row>
    <row r="70" spans="1:3" x14ac:dyDescent="0.2">
      <c r="A70" t="s">
        <v>2596</v>
      </c>
      <c r="B70" s="8">
        <v>0</v>
      </c>
      <c r="C70" s="8">
        <v>0</v>
      </c>
    </row>
    <row r="71" spans="1:3" x14ac:dyDescent="0.2">
      <c r="A71" t="s">
        <v>1604</v>
      </c>
      <c r="B71" s="8">
        <v>0</v>
      </c>
      <c r="C71" s="8">
        <v>0</v>
      </c>
    </row>
    <row r="72" spans="1:3" x14ac:dyDescent="0.2">
      <c r="A72" t="s">
        <v>20</v>
      </c>
      <c r="B72" s="8">
        <v>0</v>
      </c>
      <c r="C72" s="8">
        <v>0</v>
      </c>
    </row>
    <row r="73" spans="1:3" x14ac:dyDescent="0.2">
      <c r="A73" t="s">
        <v>2604</v>
      </c>
      <c r="B73" s="8">
        <v>0</v>
      </c>
      <c r="C73" s="8">
        <v>0</v>
      </c>
    </row>
    <row r="74" spans="1:3" x14ac:dyDescent="0.2">
      <c r="A74" t="s">
        <v>2642</v>
      </c>
      <c r="B74" s="8">
        <v>0</v>
      </c>
      <c r="C74" s="8">
        <v>0</v>
      </c>
    </row>
    <row r="75" spans="1:3" x14ac:dyDescent="0.2">
      <c r="A75" t="s">
        <v>3191</v>
      </c>
      <c r="B75" s="8">
        <v>0</v>
      </c>
      <c r="C75" s="8">
        <v>30</v>
      </c>
    </row>
    <row r="76" spans="1:3" x14ac:dyDescent="0.2">
      <c r="A76" t="s">
        <v>954</v>
      </c>
      <c r="B76" s="8">
        <v>0</v>
      </c>
      <c r="C76" s="8">
        <v>0</v>
      </c>
    </row>
    <row r="77" spans="1:3" x14ac:dyDescent="0.2">
      <c r="A77" t="s">
        <v>40</v>
      </c>
      <c r="B77" s="8">
        <v>0</v>
      </c>
      <c r="C77" s="8">
        <v>13</v>
      </c>
    </row>
    <row r="78" spans="1:3" x14ac:dyDescent="0.2">
      <c r="A78" t="s">
        <v>1524</v>
      </c>
      <c r="B78" s="8">
        <v>0</v>
      </c>
      <c r="C78" s="8">
        <v>9</v>
      </c>
    </row>
    <row r="79" spans="1:3" x14ac:dyDescent="0.2">
      <c r="A79" t="s">
        <v>2870</v>
      </c>
      <c r="B79" s="8">
        <v>0</v>
      </c>
      <c r="C79" s="8">
        <v>0</v>
      </c>
    </row>
    <row r="80" spans="1:3" x14ac:dyDescent="0.2">
      <c r="A80" t="s">
        <v>3443</v>
      </c>
      <c r="B80" s="8">
        <v>0</v>
      </c>
      <c r="C80" s="8">
        <v>0</v>
      </c>
    </row>
    <row r="81" spans="1:3" x14ac:dyDescent="0.2">
      <c r="A81" t="s">
        <v>3477</v>
      </c>
      <c r="B81" s="8">
        <v>0</v>
      </c>
      <c r="C81" s="8">
        <v>60</v>
      </c>
    </row>
    <row r="82" spans="1:3" x14ac:dyDescent="0.2">
      <c r="A82" t="s">
        <v>606</v>
      </c>
      <c r="B82" s="8">
        <v>0</v>
      </c>
      <c r="C82" s="8">
        <v>0</v>
      </c>
    </row>
    <row r="83" spans="1:3" x14ac:dyDescent="0.2">
      <c r="A83" t="s">
        <v>2947</v>
      </c>
      <c r="B83" s="8">
        <v>0</v>
      </c>
      <c r="C83" s="8">
        <v>0</v>
      </c>
    </row>
    <row r="84" spans="1:3" x14ac:dyDescent="0.2">
      <c r="A84" t="s">
        <v>53</v>
      </c>
      <c r="B84" s="8">
        <v>0</v>
      </c>
      <c r="C84" s="8">
        <v>0</v>
      </c>
    </row>
    <row r="85" spans="1:3" x14ac:dyDescent="0.2">
      <c r="A85" t="s">
        <v>2941</v>
      </c>
      <c r="B85" s="8">
        <v>0</v>
      </c>
      <c r="C85" s="8">
        <v>1.9E-2</v>
      </c>
    </row>
    <row r="86" spans="1:3" x14ac:dyDescent="0.2">
      <c r="A86" t="s">
        <v>610</v>
      </c>
      <c r="B86" s="8">
        <v>0</v>
      </c>
      <c r="C86" s="8">
        <v>0</v>
      </c>
    </row>
    <row r="87" spans="1:3" x14ac:dyDescent="0.2">
      <c r="A87" t="s">
        <v>614</v>
      </c>
      <c r="B87" s="8">
        <v>0</v>
      </c>
      <c r="C87" s="8">
        <v>0</v>
      </c>
    </row>
    <row r="88" spans="1:3" x14ac:dyDescent="0.2">
      <c r="A88" t="s">
        <v>3203</v>
      </c>
      <c r="B88" s="8">
        <v>0</v>
      </c>
      <c r="C88" s="8">
        <v>0</v>
      </c>
    </row>
    <row r="89" spans="1:3" x14ac:dyDescent="0.2">
      <c r="A89" t="s">
        <v>3379</v>
      </c>
      <c r="B89" s="8">
        <v>0</v>
      </c>
      <c r="C89" s="8">
        <v>0</v>
      </c>
    </row>
    <row r="90" spans="1:3" x14ac:dyDescent="0.2">
      <c r="A90" t="s">
        <v>277</v>
      </c>
      <c r="B90" s="8">
        <v>0</v>
      </c>
      <c r="C90" s="8">
        <v>0</v>
      </c>
    </row>
    <row r="91" spans="1:3" x14ac:dyDescent="0.2">
      <c r="A91" t="s">
        <v>2906</v>
      </c>
      <c r="B91" s="8">
        <v>0</v>
      </c>
      <c r="C91" s="8">
        <v>0</v>
      </c>
    </row>
    <row r="92" spans="1:3" x14ac:dyDescent="0.2">
      <c r="A92" t="s">
        <v>273</v>
      </c>
      <c r="B92" s="8">
        <v>0</v>
      </c>
      <c r="C92" s="8">
        <v>0</v>
      </c>
    </row>
    <row r="93" spans="1:3" x14ac:dyDescent="0.2">
      <c r="A93" t="s">
        <v>656</v>
      </c>
      <c r="B93" s="8">
        <v>0</v>
      </c>
      <c r="C93" s="8">
        <v>0</v>
      </c>
    </row>
    <row r="94" spans="1:3" x14ac:dyDescent="0.2">
      <c r="A94" t="s">
        <v>1122</v>
      </c>
      <c r="B94" s="8">
        <v>0</v>
      </c>
      <c r="C94" s="8">
        <v>0</v>
      </c>
    </row>
    <row r="95" spans="1:3" x14ac:dyDescent="0.2">
      <c r="A95" t="s">
        <v>660</v>
      </c>
      <c r="B95" s="8">
        <v>0</v>
      </c>
      <c r="C95" s="8">
        <v>0</v>
      </c>
    </row>
    <row r="96" spans="1:3" x14ac:dyDescent="0.2">
      <c r="A96" t="s">
        <v>1126</v>
      </c>
      <c r="B96" s="8">
        <v>0</v>
      </c>
      <c r="C96" s="8">
        <v>0</v>
      </c>
    </row>
    <row r="97" spans="1:3" x14ac:dyDescent="0.2">
      <c r="A97" t="s">
        <v>2910</v>
      </c>
      <c r="B97" s="8">
        <v>0</v>
      </c>
      <c r="C97" s="8">
        <v>0</v>
      </c>
    </row>
    <row r="98" spans="1:3" x14ac:dyDescent="0.2">
      <c r="A98" t="s">
        <v>3103</v>
      </c>
      <c r="B98" s="8">
        <v>0</v>
      </c>
      <c r="C98" s="8">
        <v>0</v>
      </c>
    </row>
    <row r="99" spans="1:3" x14ac:dyDescent="0.2">
      <c r="A99" t="s">
        <v>2999</v>
      </c>
      <c r="B99" s="8">
        <v>0</v>
      </c>
      <c r="C99" s="8">
        <v>0</v>
      </c>
    </row>
    <row r="100" spans="1:3" x14ac:dyDescent="0.2">
      <c r="A100" t="s">
        <v>3039</v>
      </c>
      <c r="B100" s="8">
        <v>0</v>
      </c>
      <c r="C100" s="8">
        <v>0</v>
      </c>
    </row>
    <row r="101" spans="1:3" x14ac:dyDescent="0.2">
      <c r="A101" t="s">
        <v>3051</v>
      </c>
      <c r="B101" s="8">
        <v>0</v>
      </c>
      <c r="C101" s="8">
        <v>0</v>
      </c>
    </row>
    <row r="102" spans="1:3" x14ac:dyDescent="0.2">
      <c r="A102" t="s">
        <v>3135</v>
      </c>
      <c r="B102" s="8">
        <v>0</v>
      </c>
      <c r="C102" s="8">
        <v>0</v>
      </c>
    </row>
    <row r="103" spans="1:3" x14ac:dyDescent="0.2">
      <c r="A103" t="s">
        <v>2963</v>
      </c>
      <c r="B103" s="8">
        <v>0</v>
      </c>
      <c r="C103" s="8">
        <v>0</v>
      </c>
    </row>
    <row r="104" spans="1:3" x14ac:dyDescent="0.2">
      <c r="A104" t="s">
        <v>2971</v>
      </c>
      <c r="B104" s="8">
        <v>0</v>
      </c>
      <c r="C104" s="8">
        <v>0</v>
      </c>
    </row>
    <row r="105" spans="1:3" x14ac:dyDescent="0.2">
      <c r="A105" t="s">
        <v>3175</v>
      </c>
      <c r="B105" s="8">
        <v>0</v>
      </c>
      <c r="C105" s="8">
        <v>0</v>
      </c>
    </row>
    <row r="106" spans="1:3" x14ac:dyDescent="0.2">
      <c r="A106" t="s">
        <v>3131</v>
      </c>
      <c r="B106" s="8">
        <v>0</v>
      </c>
      <c r="C106" s="8">
        <v>0</v>
      </c>
    </row>
    <row r="107" spans="1:3" x14ac:dyDescent="0.2">
      <c r="A107" t="s">
        <v>3087</v>
      </c>
      <c r="B107" s="8">
        <v>0</v>
      </c>
      <c r="C107" s="8">
        <v>0</v>
      </c>
    </row>
    <row r="108" spans="1:3" x14ac:dyDescent="0.2">
      <c r="A108" t="s">
        <v>2983</v>
      </c>
      <c r="B108" s="8">
        <v>0</v>
      </c>
      <c r="C108" s="8">
        <v>0</v>
      </c>
    </row>
    <row r="109" spans="1:3" x14ac:dyDescent="0.2">
      <c r="A109" t="s">
        <v>3035</v>
      </c>
      <c r="B109" s="8">
        <v>0</v>
      </c>
      <c r="C109" s="8">
        <v>0</v>
      </c>
    </row>
    <row r="110" spans="1:3" x14ac:dyDescent="0.2">
      <c r="A110" t="s">
        <v>3007</v>
      </c>
      <c r="B110" s="8">
        <v>0</v>
      </c>
      <c r="C110" s="8">
        <v>0</v>
      </c>
    </row>
    <row r="111" spans="1:3" x14ac:dyDescent="0.2">
      <c r="A111" t="s">
        <v>3071</v>
      </c>
      <c r="B111" s="8">
        <v>0</v>
      </c>
      <c r="C111" s="8">
        <v>0</v>
      </c>
    </row>
    <row r="112" spans="1:3" x14ac:dyDescent="0.2">
      <c r="A112" t="s">
        <v>2979</v>
      </c>
      <c r="B112" s="8">
        <v>0</v>
      </c>
      <c r="C112" s="8">
        <v>0</v>
      </c>
    </row>
    <row r="113" spans="1:3" x14ac:dyDescent="0.2">
      <c r="A113" t="s">
        <v>3127</v>
      </c>
      <c r="B113" s="8">
        <v>0</v>
      </c>
      <c r="C113" s="8">
        <v>0</v>
      </c>
    </row>
    <row r="114" spans="1:3" x14ac:dyDescent="0.2">
      <c r="A114" t="s">
        <v>3123</v>
      </c>
      <c r="B114" s="8">
        <v>0</v>
      </c>
      <c r="C114" s="8">
        <v>0</v>
      </c>
    </row>
    <row r="115" spans="1:3" x14ac:dyDescent="0.2">
      <c r="A115" t="s">
        <v>3115</v>
      </c>
      <c r="B115" s="8">
        <v>0</v>
      </c>
      <c r="C115" s="8">
        <v>0</v>
      </c>
    </row>
    <row r="116" spans="1:3" x14ac:dyDescent="0.2">
      <c r="A116" t="s">
        <v>2987</v>
      </c>
      <c r="B116" s="8">
        <v>0</v>
      </c>
      <c r="C116" s="8">
        <v>0</v>
      </c>
    </row>
    <row r="117" spans="1:3" x14ac:dyDescent="0.2">
      <c r="A117" t="s">
        <v>3015</v>
      </c>
      <c r="B117" s="8">
        <v>0</v>
      </c>
      <c r="C117" s="8">
        <v>0</v>
      </c>
    </row>
    <row r="118" spans="1:3" x14ac:dyDescent="0.2">
      <c r="A118" t="s">
        <v>3079</v>
      </c>
      <c r="B118" s="8">
        <v>0</v>
      </c>
      <c r="C118" s="8">
        <v>0</v>
      </c>
    </row>
    <row r="119" spans="1:3" x14ac:dyDescent="0.2">
      <c r="A119" t="s">
        <v>3075</v>
      </c>
      <c r="B119" s="8">
        <v>0</v>
      </c>
      <c r="C119" s="8">
        <v>0</v>
      </c>
    </row>
    <row r="120" spans="1:3" x14ac:dyDescent="0.2">
      <c r="A120" t="s">
        <v>3183</v>
      </c>
      <c r="B120" s="8">
        <v>0</v>
      </c>
      <c r="C120" s="8">
        <v>0</v>
      </c>
    </row>
    <row r="121" spans="1:3" x14ac:dyDescent="0.2">
      <c r="A121" t="s">
        <v>3147</v>
      </c>
      <c r="B121" s="8">
        <v>0</v>
      </c>
      <c r="C121" s="8">
        <v>0</v>
      </c>
    </row>
    <row r="122" spans="1:3" x14ac:dyDescent="0.2">
      <c r="A122" t="s">
        <v>3083</v>
      </c>
      <c r="B122" s="8">
        <v>0</v>
      </c>
      <c r="C122" s="8">
        <v>0</v>
      </c>
    </row>
    <row r="123" spans="1:3" x14ac:dyDescent="0.2">
      <c r="A123" t="s">
        <v>3111</v>
      </c>
      <c r="B123" s="8">
        <v>0</v>
      </c>
      <c r="C123" s="8">
        <v>0</v>
      </c>
    </row>
    <row r="124" spans="1:3" x14ac:dyDescent="0.2">
      <c r="A124" t="s">
        <v>3159</v>
      </c>
      <c r="B124" s="8">
        <v>0</v>
      </c>
      <c r="C124" s="8">
        <v>0</v>
      </c>
    </row>
    <row r="125" spans="1:3" x14ac:dyDescent="0.2">
      <c r="A125" t="s">
        <v>2975</v>
      </c>
      <c r="B125" s="8">
        <v>0</v>
      </c>
      <c r="C125" s="8">
        <v>0</v>
      </c>
    </row>
    <row r="126" spans="1:3" x14ac:dyDescent="0.2">
      <c r="A126" t="s">
        <v>2955</v>
      </c>
      <c r="B126" s="8">
        <v>0</v>
      </c>
      <c r="C126" s="8">
        <v>0</v>
      </c>
    </row>
    <row r="127" spans="1:3" x14ac:dyDescent="0.2">
      <c r="A127" t="s">
        <v>3027</v>
      </c>
      <c r="B127" s="8">
        <v>0</v>
      </c>
      <c r="C127" s="8">
        <v>0</v>
      </c>
    </row>
    <row r="128" spans="1:3" x14ac:dyDescent="0.2">
      <c r="A128" t="s">
        <v>3067</v>
      </c>
      <c r="B128" s="8">
        <v>0</v>
      </c>
      <c r="C128" s="8">
        <v>0</v>
      </c>
    </row>
    <row r="129" spans="1:3" x14ac:dyDescent="0.2">
      <c r="A129" t="s">
        <v>3003</v>
      </c>
      <c r="B129" s="8">
        <v>0</v>
      </c>
      <c r="C129" s="8">
        <v>0</v>
      </c>
    </row>
    <row r="130" spans="1:3" x14ac:dyDescent="0.2">
      <c r="A130" t="s">
        <v>3023</v>
      </c>
      <c r="B130" s="8">
        <v>0</v>
      </c>
      <c r="C130" s="8">
        <v>0</v>
      </c>
    </row>
    <row r="131" spans="1:3" x14ac:dyDescent="0.2">
      <c r="A131" t="s">
        <v>3139</v>
      </c>
      <c r="B131" s="8">
        <v>0</v>
      </c>
      <c r="C131" s="8">
        <v>0</v>
      </c>
    </row>
    <row r="132" spans="1:3" x14ac:dyDescent="0.2">
      <c r="A132" t="s">
        <v>3031</v>
      </c>
      <c r="B132" s="8">
        <v>0</v>
      </c>
      <c r="C132" s="8">
        <v>0</v>
      </c>
    </row>
    <row r="133" spans="1:3" x14ac:dyDescent="0.2">
      <c r="A133" t="s">
        <v>2995</v>
      </c>
      <c r="B133" s="8">
        <v>0</v>
      </c>
      <c r="C133" s="8">
        <v>0</v>
      </c>
    </row>
    <row r="134" spans="1:3" x14ac:dyDescent="0.2">
      <c r="A134" t="s">
        <v>3119</v>
      </c>
      <c r="B134" s="8">
        <v>0</v>
      </c>
      <c r="C134" s="8">
        <v>0</v>
      </c>
    </row>
    <row r="135" spans="1:3" x14ac:dyDescent="0.2">
      <c r="A135" t="s">
        <v>3155</v>
      </c>
      <c r="B135" s="8">
        <v>0</v>
      </c>
      <c r="C135" s="8">
        <v>0</v>
      </c>
    </row>
    <row r="136" spans="1:3" x14ac:dyDescent="0.2">
      <c r="A136" t="s">
        <v>3143</v>
      </c>
      <c r="B136" s="8">
        <v>0</v>
      </c>
      <c r="C136" s="8">
        <v>0</v>
      </c>
    </row>
    <row r="137" spans="1:3" x14ac:dyDescent="0.2">
      <c r="A137" t="s">
        <v>3063</v>
      </c>
      <c r="B137" s="8">
        <v>0</v>
      </c>
      <c r="C137" s="8">
        <v>0</v>
      </c>
    </row>
    <row r="138" spans="1:3" x14ac:dyDescent="0.2">
      <c r="A138" t="s">
        <v>45</v>
      </c>
      <c r="B138" s="8">
        <v>1.9</v>
      </c>
      <c r="C138" s="8">
        <v>118.73867999999999</v>
      </c>
    </row>
    <row r="139" spans="1:3" x14ac:dyDescent="0.2">
      <c r="A139" t="s">
        <v>267</v>
      </c>
      <c r="B139" s="8">
        <v>0</v>
      </c>
      <c r="C139" s="8">
        <v>0.1</v>
      </c>
    </row>
    <row r="140" spans="1:3" x14ac:dyDescent="0.2">
      <c r="A140" t="s">
        <v>281</v>
      </c>
      <c r="B140" s="8">
        <v>0</v>
      </c>
      <c r="C140" s="8">
        <v>0</v>
      </c>
    </row>
    <row r="141" spans="1:3" x14ac:dyDescent="0.2">
      <c r="A141" t="s">
        <v>2126</v>
      </c>
      <c r="B141" s="8">
        <v>0</v>
      </c>
      <c r="C141" s="8">
        <v>0</v>
      </c>
    </row>
    <row r="142" spans="1:3" x14ac:dyDescent="0.2">
      <c r="A142" t="s">
        <v>185</v>
      </c>
      <c r="B142" s="8">
        <v>0.151</v>
      </c>
      <c r="C142" s="8">
        <v>248.94067999999999</v>
      </c>
    </row>
    <row r="143" spans="1:3" x14ac:dyDescent="0.2">
      <c r="A143" t="s">
        <v>328</v>
      </c>
      <c r="B143" s="8">
        <v>2.5</v>
      </c>
      <c r="C143" s="8">
        <v>1341.9388100000001</v>
      </c>
    </row>
    <row r="144" spans="1:3" x14ac:dyDescent="0.2">
      <c r="A144" t="s">
        <v>304</v>
      </c>
      <c r="B144" s="8">
        <v>0.1</v>
      </c>
      <c r="C144" s="8">
        <v>787.21129000000008</v>
      </c>
    </row>
    <row r="145" spans="1:3" x14ac:dyDescent="0.2">
      <c r="A145" t="s">
        <v>1568</v>
      </c>
      <c r="B145" s="8">
        <v>1250.4000000000001</v>
      </c>
      <c r="C145" s="8">
        <v>1539.5781000000002</v>
      </c>
    </row>
    <row r="146" spans="1:3" x14ac:dyDescent="0.2">
      <c r="A146" t="s">
        <v>496</v>
      </c>
      <c r="B146" s="8">
        <v>60.7</v>
      </c>
      <c r="C146" s="8">
        <v>844.59699999999998</v>
      </c>
    </row>
    <row r="147" spans="1:3" x14ac:dyDescent="0.2">
      <c r="A147" t="s">
        <v>1944</v>
      </c>
      <c r="B147" s="8">
        <v>70.2</v>
      </c>
      <c r="C147" s="8">
        <v>167.61199999999999</v>
      </c>
    </row>
    <row r="148" spans="1:3" x14ac:dyDescent="0.2">
      <c r="A148" t="s">
        <v>664</v>
      </c>
      <c r="B148" s="8">
        <v>34.783999999999999</v>
      </c>
      <c r="C148" s="8">
        <v>290.86253000000005</v>
      </c>
    </row>
    <row r="149" spans="1:3" x14ac:dyDescent="0.2">
      <c r="A149" t="s">
        <v>1518</v>
      </c>
      <c r="B149" s="8">
        <v>0</v>
      </c>
      <c r="C149" s="8">
        <v>2.8260000000000001</v>
      </c>
    </row>
    <row r="150" spans="1:3" x14ac:dyDescent="0.2">
      <c r="A150" t="s">
        <v>810</v>
      </c>
      <c r="B150" s="8">
        <v>5</v>
      </c>
      <c r="C150" s="8">
        <v>286.80500000000001</v>
      </c>
    </row>
    <row r="151" spans="1:3" x14ac:dyDescent="0.2">
      <c r="A151" t="s">
        <v>1968</v>
      </c>
      <c r="B151" s="8">
        <v>0.2</v>
      </c>
      <c r="C151" s="8">
        <v>191.05500000000001</v>
      </c>
    </row>
    <row r="152" spans="1:3" x14ac:dyDescent="0.2">
      <c r="A152" t="s">
        <v>958</v>
      </c>
      <c r="B152" s="8">
        <v>3.581</v>
      </c>
      <c r="C152" s="8">
        <v>285.524</v>
      </c>
    </row>
    <row r="153" spans="1:3" x14ac:dyDescent="0.2">
      <c r="A153" t="s">
        <v>2878</v>
      </c>
      <c r="B153" s="8">
        <v>0</v>
      </c>
      <c r="C153" s="8">
        <v>2.4387099999999999</v>
      </c>
    </row>
    <row r="154" spans="1:3" x14ac:dyDescent="0.2">
      <c r="A154" t="s">
        <v>1170</v>
      </c>
      <c r="B154" s="8">
        <v>1.1000000000000001</v>
      </c>
      <c r="C154" s="8">
        <v>4351.66165</v>
      </c>
    </row>
    <row r="155" spans="1:3" x14ac:dyDescent="0.2">
      <c r="A155" t="s">
        <v>1146</v>
      </c>
      <c r="B155" s="8">
        <v>187.79400000000001</v>
      </c>
      <c r="C155" s="8">
        <v>768.34799999999996</v>
      </c>
    </row>
    <row r="156" spans="1:3" x14ac:dyDescent="0.2">
      <c r="A156" t="s">
        <v>1410</v>
      </c>
      <c r="B156" s="8">
        <v>6.05</v>
      </c>
      <c r="C156" s="8">
        <v>79.972499999999997</v>
      </c>
    </row>
    <row r="157" spans="1:3" x14ac:dyDescent="0.2">
      <c r="A157" t="s">
        <v>1646</v>
      </c>
      <c r="B157" s="8">
        <v>6.8</v>
      </c>
      <c r="C157" s="8">
        <v>334.38400000000001</v>
      </c>
    </row>
    <row r="158" spans="1:3" x14ac:dyDescent="0.2">
      <c r="A158" t="s">
        <v>1754</v>
      </c>
      <c r="B158" s="8">
        <v>8.9359999999999999</v>
      </c>
      <c r="C158" s="8">
        <v>1197.82781</v>
      </c>
    </row>
    <row r="159" spans="1:3" x14ac:dyDescent="0.2">
      <c r="A159" t="s">
        <v>2638</v>
      </c>
      <c r="B159" s="8">
        <v>0</v>
      </c>
      <c r="C159" s="8">
        <v>0</v>
      </c>
    </row>
    <row r="160" spans="1:3" x14ac:dyDescent="0.2">
      <c r="A160" t="s">
        <v>1982</v>
      </c>
      <c r="B160" s="8">
        <v>6.4</v>
      </c>
      <c r="C160" s="8">
        <v>263.73415999999997</v>
      </c>
    </row>
    <row r="161" spans="1:3" x14ac:dyDescent="0.2">
      <c r="A161" t="s">
        <v>2174</v>
      </c>
      <c r="B161" s="8">
        <v>72.25</v>
      </c>
      <c r="C161" s="8">
        <v>178.67</v>
      </c>
    </row>
    <row r="162" spans="1:3" x14ac:dyDescent="0.2">
      <c r="A162" t="s">
        <v>2321</v>
      </c>
      <c r="B162" s="8">
        <v>83.438999999999993</v>
      </c>
      <c r="C162" s="8">
        <v>327.815</v>
      </c>
    </row>
    <row r="163" spans="1:3" x14ac:dyDescent="0.2">
      <c r="A163" t="s">
        <v>1548</v>
      </c>
      <c r="B163" s="8">
        <v>2.5</v>
      </c>
      <c r="C163" s="8">
        <v>123.575</v>
      </c>
    </row>
    <row r="164" spans="1:3" x14ac:dyDescent="0.2">
      <c r="A164" t="s">
        <v>1608</v>
      </c>
      <c r="B164" s="8">
        <v>0</v>
      </c>
      <c r="C164" s="8">
        <v>84.185000000000002</v>
      </c>
    </row>
    <row r="165" spans="1:3" x14ac:dyDescent="0.2">
      <c r="A165" t="s">
        <v>2654</v>
      </c>
      <c r="B165" s="8">
        <v>1.665</v>
      </c>
      <c r="C165" s="8">
        <v>228.13148000000001</v>
      </c>
    </row>
    <row r="166" spans="1:3" x14ac:dyDescent="0.2">
      <c r="A166" t="s">
        <v>2754</v>
      </c>
      <c r="B166" s="8">
        <v>0.8</v>
      </c>
      <c r="C166" s="8">
        <v>135.82400000000001</v>
      </c>
    </row>
    <row r="167" spans="1:3" x14ac:dyDescent="0.2">
      <c r="A167" t="s">
        <v>2473</v>
      </c>
      <c r="B167" s="8">
        <v>0</v>
      </c>
      <c r="C167" s="8">
        <v>108.855</v>
      </c>
    </row>
    <row r="168" spans="1:3" x14ac:dyDescent="0.2">
      <c r="A168" t="s">
        <v>3485</v>
      </c>
      <c r="B168" s="8">
        <v>15.625999999999999</v>
      </c>
      <c r="C168" s="8">
        <v>284.89877000000001</v>
      </c>
    </row>
    <row r="169" spans="1:3" x14ac:dyDescent="0.2">
      <c r="A169" t="s">
        <v>3634</v>
      </c>
      <c r="B169" s="8">
        <v>10</v>
      </c>
      <c r="C169" s="8">
        <v>553.93783999999994</v>
      </c>
    </row>
    <row r="170" spans="1:3" x14ac:dyDescent="0.2">
      <c r="A170" t="s">
        <v>3646</v>
      </c>
      <c r="B170" s="8">
        <v>58.879309999999997</v>
      </c>
      <c r="C170" s="8">
        <v>142.50110000000001</v>
      </c>
    </row>
    <row r="171" spans="1:3" x14ac:dyDescent="0.2">
      <c r="A171" t="s">
        <v>3704</v>
      </c>
      <c r="B171" s="8">
        <v>0.1</v>
      </c>
      <c r="C171" s="8">
        <v>132.74852999999999</v>
      </c>
    </row>
    <row r="172" spans="1:3" x14ac:dyDescent="0.2">
      <c r="A172" t="s">
        <v>3835</v>
      </c>
      <c r="B172" s="8">
        <v>2723.2379999999998</v>
      </c>
      <c r="C172" s="8">
        <v>3173.37</v>
      </c>
    </row>
    <row r="173" spans="1:3" x14ac:dyDescent="0.2">
      <c r="A173" t="s">
        <v>3461</v>
      </c>
      <c r="B173" s="8">
        <v>0</v>
      </c>
      <c r="C173" s="8">
        <v>19.788</v>
      </c>
    </row>
    <row r="174" spans="1:3" x14ac:dyDescent="0.2">
      <c r="A174" t="s">
        <v>3925</v>
      </c>
      <c r="B174" s="8">
        <v>0.29399999999999998</v>
      </c>
      <c r="C174" s="8">
        <v>160.21673999999999</v>
      </c>
    </row>
    <row r="175" spans="1:3" x14ac:dyDescent="0.2">
      <c r="A175" t="s">
        <v>3977</v>
      </c>
      <c r="B175" s="8">
        <v>10.446</v>
      </c>
      <c r="C175" s="8">
        <v>157.81232999999997</v>
      </c>
    </row>
    <row r="176" spans="1:3" x14ac:dyDescent="0.2">
      <c r="A176" t="s">
        <v>1536</v>
      </c>
      <c r="B176" s="8">
        <v>0</v>
      </c>
      <c r="C176" s="8">
        <v>1.9530000000000001</v>
      </c>
    </row>
    <row r="177" spans="1:3" x14ac:dyDescent="0.2">
      <c r="A177" t="s">
        <v>2469</v>
      </c>
      <c r="B177" s="8">
        <v>0.875</v>
      </c>
      <c r="C177" s="8">
        <v>1.25</v>
      </c>
    </row>
    <row r="178" spans="1:3" x14ac:dyDescent="0.2">
      <c r="A178" t="s">
        <v>2918</v>
      </c>
      <c r="B178" s="8">
        <v>0</v>
      </c>
      <c r="C178" s="8">
        <v>0</v>
      </c>
    </row>
    <row r="179" spans="1:3" x14ac:dyDescent="0.2">
      <c r="A179" t="s">
        <v>43</v>
      </c>
      <c r="B179" s="8">
        <v>0</v>
      </c>
      <c r="C179" s="8">
        <v>0</v>
      </c>
    </row>
    <row r="180" spans="1:3" x14ac:dyDescent="0.2">
      <c r="A180" t="s">
        <v>2612</v>
      </c>
      <c r="B180" s="8">
        <v>0</v>
      </c>
      <c r="C180" s="8">
        <v>0</v>
      </c>
    </row>
    <row r="181" spans="1:3" x14ac:dyDescent="0.2">
      <c r="A181" t="s">
        <v>16</v>
      </c>
      <c r="B181" s="8">
        <v>0</v>
      </c>
      <c r="C181" s="8">
        <v>0</v>
      </c>
    </row>
    <row r="182" spans="1:3" x14ac:dyDescent="0.2">
      <c r="A182" t="s">
        <v>2634</v>
      </c>
      <c r="B182" s="8">
        <v>0</v>
      </c>
      <c r="C182" s="8">
        <v>0</v>
      </c>
    </row>
    <row r="183" spans="1:3" x14ac:dyDescent="0.2">
      <c r="A183" t="s">
        <v>3199</v>
      </c>
      <c r="B183" s="8">
        <v>0</v>
      </c>
      <c r="C183" s="8">
        <v>0</v>
      </c>
    </row>
    <row r="184" spans="1:3" x14ac:dyDescent="0.2">
      <c r="A184" t="s">
        <v>3195</v>
      </c>
      <c r="B184" s="8">
        <v>0</v>
      </c>
      <c r="C184" s="8">
        <v>0</v>
      </c>
    </row>
    <row r="185" spans="1:3" x14ac:dyDescent="0.2">
      <c r="A185" t="s">
        <v>598</v>
      </c>
      <c r="B185" s="8">
        <v>0</v>
      </c>
      <c r="C185" s="8">
        <v>0</v>
      </c>
    </row>
    <row r="186" spans="1:3" x14ac:dyDescent="0.2">
      <c r="A186" t="s">
        <v>3163</v>
      </c>
      <c r="B186" s="8">
        <v>0</v>
      </c>
      <c r="C186" s="8">
        <v>0</v>
      </c>
    </row>
    <row r="187" spans="1:3" x14ac:dyDescent="0.2">
      <c r="A187" t="s">
        <v>1130</v>
      </c>
      <c r="B187" s="8">
        <v>0</v>
      </c>
      <c r="C187" s="8">
        <v>0</v>
      </c>
    </row>
    <row r="188" spans="1:3" x14ac:dyDescent="0.2">
      <c r="A188" t="s">
        <v>3171</v>
      </c>
      <c r="B188" s="8">
        <v>0</v>
      </c>
      <c r="C188" s="8">
        <v>0</v>
      </c>
    </row>
    <row r="189" spans="1:3" x14ac:dyDescent="0.2">
      <c r="A189" t="s">
        <v>3107</v>
      </c>
      <c r="B189" s="8">
        <v>0</v>
      </c>
      <c r="C189" s="8">
        <v>0</v>
      </c>
    </row>
    <row r="190" spans="1:3" x14ac:dyDescent="0.2">
      <c r="A190" t="s">
        <v>3095</v>
      </c>
      <c r="B190" s="8">
        <v>0</v>
      </c>
      <c r="C190" s="8">
        <v>0</v>
      </c>
    </row>
    <row r="191" spans="1:3" x14ac:dyDescent="0.2">
      <c r="A191" t="s">
        <v>3043</v>
      </c>
      <c r="B191" s="8">
        <v>0</v>
      </c>
      <c r="C191" s="8">
        <v>0</v>
      </c>
    </row>
    <row r="192" spans="1:3" x14ac:dyDescent="0.2">
      <c r="A192" t="s">
        <v>2959</v>
      </c>
      <c r="B192" s="8">
        <v>0</v>
      </c>
      <c r="C192" s="8">
        <v>0</v>
      </c>
    </row>
    <row r="193" spans="1:3" x14ac:dyDescent="0.2">
      <c r="A193" t="s">
        <v>3055</v>
      </c>
      <c r="B193" s="8">
        <v>0</v>
      </c>
      <c r="C193" s="8">
        <v>0</v>
      </c>
    </row>
    <row r="194" spans="1:3" x14ac:dyDescent="0.2">
      <c r="A194" t="s">
        <v>3167</v>
      </c>
      <c r="B194" s="8">
        <v>0</v>
      </c>
      <c r="C194" s="8">
        <v>0</v>
      </c>
    </row>
    <row r="195" spans="1:3" x14ac:dyDescent="0.2">
      <c r="A195" t="s">
        <v>3151</v>
      </c>
      <c r="B195" s="8">
        <v>0</v>
      </c>
      <c r="C195" s="8">
        <v>0</v>
      </c>
    </row>
    <row r="196" spans="1:3" x14ac:dyDescent="0.2">
      <c r="A196" t="s">
        <v>3099</v>
      </c>
      <c r="B196" s="8">
        <v>0</v>
      </c>
      <c r="C196" s="8">
        <v>0</v>
      </c>
    </row>
    <row r="197" spans="1:3" x14ac:dyDescent="0.2">
      <c r="A197" t="s">
        <v>3179</v>
      </c>
      <c r="B197" s="8">
        <v>0</v>
      </c>
      <c r="C197" s="8">
        <v>0</v>
      </c>
    </row>
    <row r="198" spans="1:3" x14ac:dyDescent="0.2">
      <c r="A198" t="s">
        <v>3011</v>
      </c>
      <c r="B198" s="8">
        <v>0</v>
      </c>
      <c r="C198" s="8">
        <v>0</v>
      </c>
    </row>
    <row r="199" spans="1:3" x14ac:dyDescent="0.2">
      <c r="A199" t="s">
        <v>3047</v>
      </c>
      <c r="B199" s="8">
        <v>0</v>
      </c>
      <c r="C199" s="8">
        <v>0</v>
      </c>
    </row>
    <row r="200" spans="1:3" x14ac:dyDescent="0.2">
      <c r="A200" t="s">
        <v>2967</v>
      </c>
      <c r="B200" s="8">
        <v>0</v>
      </c>
      <c r="C200" s="8">
        <v>0</v>
      </c>
    </row>
    <row r="201" spans="1:3" x14ac:dyDescent="0.2">
      <c r="A201" t="s">
        <v>3059</v>
      </c>
      <c r="B201" s="8">
        <v>0</v>
      </c>
      <c r="C201" s="8">
        <v>0</v>
      </c>
    </row>
    <row r="202" spans="1:3" x14ac:dyDescent="0.2">
      <c r="A202" t="s">
        <v>3019</v>
      </c>
      <c r="B202" s="8">
        <v>0</v>
      </c>
      <c r="C202" s="8">
        <v>0</v>
      </c>
    </row>
    <row r="203" spans="1:3" x14ac:dyDescent="0.2">
      <c r="A203" t="s">
        <v>2991</v>
      </c>
      <c r="B203" s="8">
        <v>0</v>
      </c>
      <c r="C203" s="8">
        <v>0</v>
      </c>
    </row>
    <row r="204" spans="1:3" x14ac:dyDescent="0.2">
      <c r="A204" t="s">
        <v>874</v>
      </c>
      <c r="B204" s="8">
        <v>0.9</v>
      </c>
      <c r="C204" s="8">
        <v>1074.98035</v>
      </c>
    </row>
    <row r="205" spans="1:3" x14ac:dyDescent="0.2">
      <c r="A205" t="s">
        <v>2521</v>
      </c>
      <c r="B205" s="8">
        <v>0.35</v>
      </c>
      <c r="C205" s="8">
        <v>222.25060999999999</v>
      </c>
    </row>
    <row r="206" spans="1:3" x14ac:dyDescent="0.2">
      <c r="A206" t="s">
        <v>4118</v>
      </c>
      <c r="B206" s="8">
        <v>0</v>
      </c>
      <c r="C206" s="8">
        <v>22.454999999999998</v>
      </c>
    </row>
    <row r="207" spans="1:3" x14ac:dyDescent="0.2">
      <c r="A207" t="s">
        <v>301</v>
      </c>
      <c r="B207" s="8">
        <v>0</v>
      </c>
      <c r="C207" s="8">
        <v>0</v>
      </c>
    </row>
    <row r="208" spans="1:3" x14ac:dyDescent="0.2">
      <c r="A208" t="s">
        <v>3208</v>
      </c>
      <c r="B208" s="8">
        <v>44.445999999999998</v>
      </c>
      <c r="C208" s="8">
        <v>35437.508999999998</v>
      </c>
    </row>
    <row r="209" spans="1:3" x14ac:dyDescent="0.2">
      <c r="A209" t="s">
        <v>2489</v>
      </c>
      <c r="B209" s="8">
        <v>414.8</v>
      </c>
      <c r="C209" s="8">
        <v>414.8</v>
      </c>
    </row>
    <row r="210" spans="1:3" x14ac:dyDescent="0.2">
      <c r="A210" t="s">
        <v>2742</v>
      </c>
      <c r="B210" s="8">
        <v>0</v>
      </c>
      <c r="C210" s="8">
        <v>0</v>
      </c>
    </row>
    <row r="211" spans="1:3" x14ac:dyDescent="0.2">
      <c r="A211" t="s">
        <v>1596</v>
      </c>
      <c r="B211" s="8">
        <v>0</v>
      </c>
      <c r="C211" s="8">
        <v>197</v>
      </c>
    </row>
    <row r="212" spans="1:3" x14ac:dyDescent="0.2">
      <c r="A212" t="s">
        <v>2455</v>
      </c>
      <c r="B212" s="8">
        <v>750</v>
      </c>
      <c r="C212" s="8">
        <v>698</v>
      </c>
    </row>
    <row r="213" spans="1:3" x14ac:dyDescent="0.2">
      <c r="A213" t="s">
        <v>2507</v>
      </c>
      <c r="B213" s="8">
        <v>490</v>
      </c>
      <c r="C213" s="8">
        <v>490</v>
      </c>
    </row>
    <row r="214" spans="1:3" x14ac:dyDescent="0.2">
      <c r="A214" t="s">
        <v>2493</v>
      </c>
      <c r="B214" s="8">
        <v>82.081999999999994</v>
      </c>
      <c r="C214" s="8">
        <v>82.081999999999994</v>
      </c>
    </row>
    <row r="215" spans="1:3" x14ac:dyDescent="0.2">
      <c r="A215" t="s">
        <v>3435</v>
      </c>
      <c r="B215" s="8">
        <v>1900</v>
      </c>
      <c r="C215" s="8">
        <v>2025</v>
      </c>
    </row>
    <row r="216" spans="1:3" x14ac:dyDescent="0.2">
      <c r="A216" t="s">
        <v>642</v>
      </c>
      <c r="B216" s="8">
        <v>0</v>
      </c>
      <c r="C216" s="8">
        <v>1335.1</v>
      </c>
    </row>
    <row r="217" spans="1:3" x14ac:dyDescent="0.2">
      <c r="A217" t="s">
        <v>2630</v>
      </c>
      <c r="B217" s="8">
        <v>0</v>
      </c>
      <c r="C217" s="8">
        <v>410</v>
      </c>
    </row>
    <row r="218" spans="1:3" x14ac:dyDescent="0.2">
      <c r="A218" t="s">
        <v>948</v>
      </c>
      <c r="B218" s="8">
        <v>285</v>
      </c>
      <c r="C218" s="8">
        <v>285</v>
      </c>
    </row>
    <row r="219" spans="1:3" x14ac:dyDescent="0.2">
      <c r="A219" t="s">
        <v>2485</v>
      </c>
      <c r="B219" s="8">
        <v>0</v>
      </c>
      <c r="C219" s="8">
        <v>0</v>
      </c>
    </row>
    <row r="220" spans="1:3" x14ac:dyDescent="0.2">
      <c r="A220" t="s">
        <v>3386</v>
      </c>
      <c r="B220" s="8">
        <v>1642</v>
      </c>
      <c r="C220" s="8">
        <v>1850</v>
      </c>
    </row>
    <row r="221" spans="1:3" x14ac:dyDescent="0.2">
      <c r="A221" t="s">
        <v>3439</v>
      </c>
      <c r="B221" s="8">
        <v>0</v>
      </c>
      <c r="C221" s="8">
        <v>0</v>
      </c>
    </row>
    <row r="222" spans="1:3" x14ac:dyDescent="0.2">
      <c r="A222" t="s">
        <v>2313</v>
      </c>
      <c r="B222" s="8">
        <v>0</v>
      </c>
      <c r="C222" s="8">
        <v>0</v>
      </c>
    </row>
    <row r="223" spans="1:3" x14ac:dyDescent="0.2">
      <c r="A223" t="s">
        <v>4110</v>
      </c>
      <c r="B223" s="8">
        <v>40.6</v>
      </c>
      <c r="C223" s="8">
        <v>30.3</v>
      </c>
    </row>
    <row r="224" spans="1:3" x14ac:dyDescent="0.2">
      <c r="A224" t="s">
        <v>289</v>
      </c>
      <c r="B224" s="8">
        <v>0</v>
      </c>
      <c r="C224" s="8">
        <v>250</v>
      </c>
    </row>
    <row r="225" spans="1:3" x14ac:dyDescent="0.2">
      <c r="A225" t="s">
        <v>263</v>
      </c>
      <c r="B225" s="8">
        <v>0</v>
      </c>
      <c r="C225" s="8">
        <v>0</v>
      </c>
    </row>
    <row r="226" spans="1:3" x14ac:dyDescent="0.2">
      <c r="A226" t="s">
        <v>1138</v>
      </c>
      <c r="B226" s="8">
        <v>137.5</v>
      </c>
      <c r="C226" s="8">
        <v>137.5</v>
      </c>
    </row>
    <row r="227" spans="1:3" x14ac:dyDescent="0.2">
      <c r="A227" t="s">
        <v>1940</v>
      </c>
      <c r="B227" s="8">
        <v>0</v>
      </c>
      <c r="C227" s="8">
        <v>0</v>
      </c>
    </row>
    <row r="228" spans="1:3" x14ac:dyDescent="0.2">
      <c r="A228" t="s">
        <v>2122</v>
      </c>
      <c r="B228" s="8">
        <v>0</v>
      </c>
      <c r="C228" s="8">
        <v>0</v>
      </c>
    </row>
    <row r="229" spans="1:3" x14ac:dyDescent="0.2">
      <c r="A229" t="s">
        <v>2616</v>
      </c>
      <c r="B229" s="8">
        <v>38.6</v>
      </c>
      <c r="C229" s="8">
        <v>47.6</v>
      </c>
    </row>
    <row r="230" spans="1:3" x14ac:dyDescent="0.2">
      <c r="A230" t="s">
        <v>944</v>
      </c>
      <c r="B230" s="8">
        <v>0</v>
      </c>
      <c r="C230" s="8">
        <v>0</v>
      </c>
    </row>
    <row r="231" spans="1:3" x14ac:dyDescent="0.2">
      <c r="A231" t="s">
        <v>3187</v>
      </c>
      <c r="B231" s="8">
        <v>0</v>
      </c>
      <c r="C231" s="8">
        <v>28</v>
      </c>
    </row>
    <row r="232" spans="1:3" x14ac:dyDescent="0.2">
      <c r="A232" t="s">
        <v>2170</v>
      </c>
      <c r="B232" s="8">
        <v>185</v>
      </c>
      <c r="C232" s="8">
        <v>185</v>
      </c>
    </row>
    <row r="233" spans="1:3" x14ac:dyDescent="0.2">
      <c r="A233" t="s">
        <v>2937</v>
      </c>
      <c r="B233" s="8">
        <v>0</v>
      </c>
      <c r="C233" s="8">
        <v>0</v>
      </c>
    </row>
    <row r="234" spans="1:3" x14ac:dyDescent="0.2">
      <c r="A234" t="s">
        <v>2136</v>
      </c>
      <c r="B234" s="8">
        <v>0</v>
      </c>
      <c r="C234" s="8">
        <v>340</v>
      </c>
    </row>
    <row r="235" spans="1:3" x14ac:dyDescent="0.2">
      <c r="A235" t="s">
        <v>2951</v>
      </c>
      <c r="B235" s="8">
        <v>0</v>
      </c>
      <c r="C235" s="8">
        <v>0</v>
      </c>
    </row>
    <row r="236" spans="1:3" x14ac:dyDescent="0.2">
      <c r="A236" t="s">
        <v>2461</v>
      </c>
      <c r="B236" s="8">
        <v>89.05</v>
      </c>
      <c r="C236" s="8">
        <v>97.8</v>
      </c>
    </row>
    <row r="237" spans="1:3" x14ac:dyDescent="0.2">
      <c r="A237" t="s">
        <v>2650</v>
      </c>
      <c r="B237" s="8">
        <v>0</v>
      </c>
      <c r="C237" s="8">
        <v>0</v>
      </c>
    </row>
    <row r="238" spans="1:3" x14ac:dyDescent="0.2">
      <c r="A238" t="s">
        <v>2152</v>
      </c>
      <c r="B238" s="8">
        <v>4472</v>
      </c>
      <c r="C238" s="8">
        <v>4500</v>
      </c>
    </row>
    <row r="239" spans="1:3" x14ac:dyDescent="0.2">
      <c r="A239" t="s">
        <v>2140</v>
      </c>
      <c r="B239" s="8">
        <v>0</v>
      </c>
      <c r="C239" s="8">
        <v>64.3</v>
      </c>
    </row>
    <row r="240" spans="1:3" x14ac:dyDescent="0.2">
      <c r="A240" t="s">
        <v>2874</v>
      </c>
      <c r="B240" s="8">
        <v>0</v>
      </c>
      <c r="C240" s="8">
        <v>0</v>
      </c>
    </row>
    <row r="241" spans="1:3" x14ac:dyDescent="0.2">
      <c r="A241" t="s">
        <v>2295</v>
      </c>
      <c r="B241" s="8">
        <v>0</v>
      </c>
      <c r="C241" s="8">
        <v>50</v>
      </c>
    </row>
    <row r="242" spans="1:3" x14ac:dyDescent="0.2">
      <c r="A242" t="s">
        <v>4114</v>
      </c>
      <c r="B242" s="8">
        <v>8.18</v>
      </c>
      <c r="C242" s="8">
        <v>8.18</v>
      </c>
    </row>
    <row r="243" spans="1:3" x14ac:dyDescent="0.2">
      <c r="A243" t="s">
        <v>28</v>
      </c>
      <c r="B243" s="8">
        <v>0</v>
      </c>
      <c r="C243" s="8">
        <v>0</v>
      </c>
    </row>
    <row r="244" spans="1:3" x14ac:dyDescent="0.2">
      <c r="A244" t="s">
        <v>2511</v>
      </c>
      <c r="B244" s="8">
        <v>0</v>
      </c>
      <c r="C244" s="8">
        <v>0</v>
      </c>
    </row>
    <row r="245" spans="1:3" x14ac:dyDescent="0.2">
      <c r="A245" t="s">
        <v>2301</v>
      </c>
      <c r="B245" s="8">
        <v>0</v>
      </c>
      <c r="C245" s="8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79" workbookViewId="0">
      <selection activeCell="F98" sqref="F98"/>
    </sheetView>
  </sheetViews>
  <sheetFormatPr defaultRowHeight="12.75" x14ac:dyDescent="0.2"/>
  <cols>
    <col min="1" max="1" width="22.5703125" customWidth="1"/>
  </cols>
  <sheetData>
    <row r="1" spans="1:4" x14ac:dyDescent="0.2">
      <c r="A1" t="s">
        <v>2878</v>
      </c>
      <c r="B1">
        <v>2.4387099999999999</v>
      </c>
      <c r="C1">
        <f>VLOOKUP(A1,Лист5!A:C,3,0)</f>
        <v>2.4387099999999999</v>
      </c>
      <c r="D1">
        <f>VLOOKUP(A1,Лист3!A:B,2,0)</f>
        <v>1.2999999999999999E-2</v>
      </c>
    </row>
    <row r="2" spans="1:4" x14ac:dyDescent="0.2">
      <c r="A2" t="s">
        <v>2309</v>
      </c>
      <c r="B2">
        <v>337.35500000000002</v>
      </c>
      <c r="C2">
        <f>VLOOKUP(A2,Лист5!A:C,3,0)</f>
        <v>337.35500000000002</v>
      </c>
      <c r="D2">
        <f>VLOOKUP(A2,Лист3!A:B,2,0)</f>
        <v>0.02</v>
      </c>
    </row>
    <row r="3" spans="1:4" x14ac:dyDescent="0.2">
      <c r="A3" t="s">
        <v>1518</v>
      </c>
      <c r="B3">
        <v>2.8260000000000001</v>
      </c>
      <c r="C3">
        <f>VLOOKUP(A3,Лист5!A:C,3,0)</f>
        <v>2.8260000000000001</v>
      </c>
      <c r="D3">
        <f>VLOOKUP(A3,Лист3!A:B,2,0)</f>
        <v>4.1000000000000002E-2</v>
      </c>
    </row>
    <row r="4" spans="1:4" x14ac:dyDescent="0.2">
      <c r="A4" t="s">
        <v>267</v>
      </c>
      <c r="B4">
        <v>0.1</v>
      </c>
      <c r="C4">
        <f>VLOOKUP(A4,Лист5!A:C,3,0)</f>
        <v>0.1</v>
      </c>
      <c r="D4">
        <f>VLOOKUP(A4,Лист3!A:B,2,0)</f>
        <v>0.1</v>
      </c>
    </row>
    <row r="5" spans="1:4" x14ac:dyDescent="0.2">
      <c r="A5" t="s">
        <v>3191</v>
      </c>
      <c r="B5">
        <v>30</v>
      </c>
      <c r="C5">
        <f>VLOOKUP(A5,Лист5!A:C,3,0)</f>
        <v>30</v>
      </c>
      <c r="D5">
        <f>VLOOKUP(A5,Лист3!A:B,2,0)</f>
        <v>0.46700000000000003</v>
      </c>
    </row>
    <row r="6" spans="1:4" x14ac:dyDescent="0.2">
      <c r="A6" t="s">
        <v>49</v>
      </c>
      <c r="B6">
        <v>0.25</v>
      </c>
      <c r="C6">
        <f>VLOOKUP(A6,Лист5!A:C,3,0)</f>
        <v>0.25</v>
      </c>
      <c r="D6">
        <f>VLOOKUP(A6,Лист3!A:B,2,0)</f>
        <v>0.5</v>
      </c>
    </row>
    <row r="7" spans="1:4" x14ac:dyDescent="0.2">
      <c r="A7" t="s">
        <v>2130</v>
      </c>
      <c r="B7">
        <v>1.5</v>
      </c>
      <c r="C7">
        <f>VLOOKUP(A7,Лист5!A:C,3,0)</f>
        <v>1.5</v>
      </c>
      <c r="D7">
        <f>VLOOKUP(A7,Лист3!A:B,2,0)</f>
        <v>1</v>
      </c>
    </row>
    <row r="8" spans="1:4" x14ac:dyDescent="0.2">
      <c r="A8" t="s">
        <v>622</v>
      </c>
      <c r="B8">
        <v>1</v>
      </c>
      <c r="C8">
        <f>VLOOKUP(A8,Лист5!A:C,3,0)</f>
        <v>1</v>
      </c>
      <c r="D8">
        <f>VLOOKUP(A8,Лист3!A:B,2,0)</f>
        <v>1</v>
      </c>
    </row>
    <row r="9" spans="1:4" x14ac:dyDescent="0.2">
      <c r="A9" t="s">
        <v>4386</v>
      </c>
      <c r="B9">
        <v>25.422000000000001</v>
      </c>
      <c r="C9" t="e">
        <f>VLOOKUP(A9,Лист5!A:C,3,0)</f>
        <v>#N/A</v>
      </c>
      <c r="D9">
        <f>VLOOKUP(A9,Лист3!A:B,2,0)</f>
        <v>1.0264500000000001</v>
      </c>
    </row>
    <row r="10" spans="1:4" x14ac:dyDescent="0.2">
      <c r="A10" t="s">
        <v>4118</v>
      </c>
      <c r="B10">
        <v>22.454999999999998</v>
      </c>
      <c r="C10">
        <f>VLOOKUP(A10,Лист5!A:C,3,0)</f>
        <v>22.454999999999998</v>
      </c>
      <c r="D10">
        <f>VLOOKUP(A10,Лист3!A:B,2,0)</f>
        <v>1.06871</v>
      </c>
    </row>
    <row r="11" spans="1:4" x14ac:dyDescent="0.2">
      <c r="A11" t="s">
        <v>2469</v>
      </c>
      <c r="B11">
        <v>1.25</v>
      </c>
      <c r="C11">
        <f>VLOOKUP(A11,Лист5!A:C,3,0)</f>
        <v>1.25</v>
      </c>
      <c r="D11">
        <f>VLOOKUP(A11,Лист3!A:B,2,0)</f>
        <v>1.575</v>
      </c>
    </row>
    <row r="12" spans="1:4" x14ac:dyDescent="0.2">
      <c r="A12" t="s">
        <v>1536</v>
      </c>
      <c r="B12">
        <v>1.9530000000000001</v>
      </c>
      <c r="C12">
        <f>VLOOKUP(A12,Лист5!A:C,3,0)</f>
        <v>1.9530000000000001</v>
      </c>
      <c r="D12">
        <f>VLOOKUP(A12,Лист3!A:B,2,0)</f>
        <v>2.5680000000000001</v>
      </c>
    </row>
    <row r="13" spans="1:4" x14ac:dyDescent="0.2">
      <c r="A13" t="s">
        <v>1608</v>
      </c>
      <c r="B13">
        <v>84.185000000000002</v>
      </c>
      <c r="C13">
        <f>VLOOKUP(A13,Лист5!A:C,3,0)</f>
        <v>84.185000000000002</v>
      </c>
      <c r="D13">
        <f>VLOOKUP(A13,Лист3!A:B,2,0)</f>
        <v>3.4940000000000002</v>
      </c>
    </row>
    <row r="14" spans="1:4" x14ac:dyDescent="0.2">
      <c r="A14" t="s">
        <v>4385</v>
      </c>
      <c r="B14">
        <v>4.2</v>
      </c>
      <c r="C14" t="e">
        <f>VLOOKUP(A14,Лист5!A:C,3,0)</f>
        <v>#N/A</v>
      </c>
      <c r="D14">
        <f>VLOOKUP(A14,Лист3!A:B,2,0)</f>
        <v>4.5</v>
      </c>
    </row>
    <row r="15" spans="1:4" x14ac:dyDescent="0.2">
      <c r="A15" t="s">
        <v>3461</v>
      </c>
      <c r="B15">
        <v>19.788</v>
      </c>
      <c r="C15">
        <f>VLOOKUP(A15,Лист5!A:C,3,0)</f>
        <v>19.788</v>
      </c>
      <c r="D15">
        <f>VLOOKUP(A15,Лист3!A:B,2,0)</f>
        <v>4.6164199999999997</v>
      </c>
    </row>
    <row r="16" spans="1:4" x14ac:dyDescent="0.2">
      <c r="A16" t="s">
        <v>2291</v>
      </c>
      <c r="B16">
        <v>6</v>
      </c>
      <c r="C16">
        <f>VLOOKUP(A16,Лист5!A:C,3,0)</f>
        <v>6</v>
      </c>
      <c r="D16">
        <f>VLOOKUP(A16,Лист3!A:B,2,0)</f>
        <v>6</v>
      </c>
    </row>
    <row r="17" spans="1:4" x14ac:dyDescent="0.2">
      <c r="A17" t="s">
        <v>4383</v>
      </c>
      <c r="B17">
        <v>687.14700000000005</v>
      </c>
      <c r="C17" t="e">
        <f>VLOOKUP(A17,Лист5!A:C,3,0)</f>
        <v>#N/A</v>
      </c>
      <c r="D17">
        <f>VLOOKUP(A17,Лист3!A:B,2,0)</f>
        <v>8</v>
      </c>
    </row>
    <row r="18" spans="1:4" x14ac:dyDescent="0.2">
      <c r="A18" t="s">
        <v>4114</v>
      </c>
      <c r="B18">
        <v>8.18</v>
      </c>
      <c r="C18">
        <f>VLOOKUP(A18,Лист5!A:C,3,0)</f>
        <v>8.18</v>
      </c>
      <c r="D18">
        <f>VLOOKUP(A18,Лист3!A:B,2,0)</f>
        <v>8.4</v>
      </c>
    </row>
    <row r="19" spans="1:4" x14ac:dyDescent="0.2">
      <c r="A19" t="s">
        <v>40</v>
      </c>
      <c r="B19">
        <v>13</v>
      </c>
      <c r="C19">
        <f>VLOOKUP(A19,Лист5!A:C,3,0)</f>
        <v>13</v>
      </c>
      <c r="D19">
        <f>VLOOKUP(A19,Лист3!A:B,2,0)</f>
        <v>10</v>
      </c>
    </row>
    <row r="20" spans="1:4" x14ac:dyDescent="0.2">
      <c r="A20" t="s">
        <v>1968</v>
      </c>
      <c r="B20">
        <v>191.05500000000001</v>
      </c>
      <c r="C20">
        <f>VLOOKUP(A20,Лист5!A:C,3,0)</f>
        <v>191.05500000000001</v>
      </c>
      <c r="D20">
        <f>VLOOKUP(A20,Лист3!A:B,2,0)</f>
        <v>12.457870000000002</v>
      </c>
    </row>
    <row r="21" spans="1:4" x14ac:dyDescent="0.2">
      <c r="A21" t="s">
        <v>1524</v>
      </c>
      <c r="B21">
        <v>9</v>
      </c>
      <c r="C21">
        <f>VLOOKUP(A21,Лист5!A:C,3,0)</f>
        <v>9</v>
      </c>
      <c r="D21">
        <f>VLOOKUP(A21,Лист3!A:B,2,0)</f>
        <v>15</v>
      </c>
    </row>
    <row r="22" spans="1:4" x14ac:dyDescent="0.2">
      <c r="A22" t="s">
        <v>3925</v>
      </c>
      <c r="B22">
        <v>160.21673999999999</v>
      </c>
      <c r="C22">
        <f>VLOOKUP(A22,Лист5!A:C,3,0)</f>
        <v>160.21673999999999</v>
      </c>
      <c r="D22">
        <f>VLOOKUP(A22,Лист3!A:B,2,0)</f>
        <v>15.337129999999998</v>
      </c>
    </row>
    <row r="23" spans="1:4" x14ac:dyDescent="0.2">
      <c r="A23" t="s">
        <v>958</v>
      </c>
      <c r="B23">
        <v>285.524</v>
      </c>
      <c r="C23">
        <f>VLOOKUP(A23,Лист5!A:C,3,0)</f>
        <v>285.524</v>
      </c>
      <c r="D23">
        <f>VLOOKUP(A23,Лист3!A:B,2,0)</f>
        <v>20.980869999999999</v>
      </c>
    </row>
    <row r="24" spans="1:4" x14ac:dyDescent="0.2">
      <c r="A24" t="s">
        <v>1410</v>
      </c>
      <c r="B24">
        <v>79.972499999999997</v>
      </c>
      <c r="C24">
        <f>VLOOKUP(A24,Лист5!A:C,3,0)</f>
        <v>79.972499999999997</v>
      </c>
      <c r="D24">
        <f>VLOOKUP(A24,Лист3!A:B,2,0)</f>
        <v>22.91067</v>
      </c>
    </row>
    <row r="25" spans="1:4" x14ac:dyDescent="0.2">
      <c r="A25" t="s">
        <v>3187</v>
      </c>
      <c r="B25">
        <v>28</v>
      </c>
      <c r="C25">
        <f>VLOOKUP(A25,Лист5!A:C,3,0)</f>
        <v>28</v>
      </c>
      <c r="D25">
        <f>VLOOKUP(A25,Лист3!A:B,2,0)</f>
        <v>28</v>
      </c>
    </row>
    <row r="26" spans="1:4" x14ac:dyDescent="0.2">
      <c r="A26" t="s">
        <v>810</v>
      </c>
      <c r="B26">
        <v>286.80500000000001</v>
      </c>
      <c r="C26">
        <f>VLOOKUP(A26,Лист5!A:C,3,0)</f>
        <v>286.80500000000001</v>
      </c>
      <c r="D26">
        <f>VLOOKUP(A26,Лист3!A:B,2,0)</f>
        <v>31.259779999999999</v>
      </c>
    </row>
    <row r="27" spans="1:4" x14ac:dyDescent="0.2">
      <c r="A27" t="s">
        <v>185</v>
      </c>
      <c r="B27">
        <v>248.94067999999999</v>
      </c>
      <c r="C27">
        <f>VLOOKUP(A27,Лист5!A:C,3,0)</f>
        <v>248.94067999999999</v>
      </c>
      <c r="D27">
        <f>VLOOKUP(A27,Лист3!A:B,2,0)</f>
        <v>37.002389999999998</v>
      </c>
    </row>
    <row r="28" spans="1:4" x14ac:dyDescent="0.2">
      <c r="A28" t="s">
        <v>1506</v>
      </c>
      <c r="B28">
        <v>40</v>
      </c>
      <c r="C28">
        <f>VLOOKUP(A28,Лист5!A:C,3,0)</f>
        <v>40</v>
      </c>
      <c r="D28">
        <f>VLOOKUP(A28,Лист3!A:B,2,0)</f>
        <v>40</v>
      </c>
    </row>
    <row r="29" spans="1:4" x14ac:dyDescent="0.2">
      <c r="A29" t="s">
        <v>4110</v>
      </c>
      <c r="B29">
        <v>30.3</v>
      </c>
      <c r="C29">
        <f>VLOOKUP(A29,Лист5!A:C,3,0)</f>
        <v>30.3</v>
      </c>
      <c r="D29">
        <f>VLOOKUP(A29,Лист3!A:B,2,0)</f>
        <v>42.6</v>
      </c>
    </row>
    <row r="30" spans="1:4" x14ac:dyDescent="0.2">
      <c r="A30" t="s">
        <v>3704</v>
      </c>
      <c r="B30">
        <v>132.74852999999999</v>
      </c>
      <c r="C30">
        <f>VLOOKUP(A30,Лист5!A:C,3,0)</f>
        <v>132.74852999999999</v>
      </c>
      <c r="D30">
        <f>VLOOKUP(A30,Лист3!A:B,2,0)</f>
        <v>42.631709999999998</v>
      </c>
    </row>
    <row r="31" spans="1:4" x14ac:dyDescent="0.2">
      <c r="A31" t="s">
        <v>2473</v>
      </c>
      <c r="B31">
        <v>108.855</v>
      </c>
      <c r="C31">
        <f>VLOOKUP(A31,Лист5!A:C,3,0)</f>
        <v>108.855</v>
      </c>
      <c r="D31">
        <f>VLOOKUP(A31,Лист3!A:B,2,0)</f>
        <v>42.876709999999996</v>
      </c>
    </row>
    <row r="32" spans="1:4" x14ac:dyDescent="0.2">
      <c r="A32" t="s">
        <v>1646</v>
      </c>
      <c r="B32">
        <v>334.38400000000001</v>
      </c>
      <c r="C32">
        <f>VLOOKUP(A32,Лист5!A:C,3,0)</f>
        <v>334.38400000000001</v>
      </c>
      <c r="D32">
        <f>VLOOKUP(A32,Лист3!A:B,2,0)</f>
        <v>43.7759</v>
      </c>
    </row>
    <row r="33" spans="1:4" x14ac:dyDescent="0.2">
      <c r="A33" t="s">
        <v>1510</v>
      </c>
      <c r="B33">
        <v>45</v>
      </c>
      <c r="C33">
        <f>VLOOKUP(A33,Лист5!A:C,3,0)</f>
        <v>45</v>
      </c>
      <c r="D33">
        <f>VLOOKUP(A33,Лист3!A:B,2,0)</f>
        <v>45</v>
      </c>
    </row>
    <row r="34" spans="1:4" x14ac:dyDescent="0.2">
      <c r="A34" t="s">
        <v>1982</v>
      </c>
      <c r="B34">
        <v>263.73415999999997</v>
      </c>
      <c r="C34">
        <f>VLOOKUP(A34,Лист5!A:C,3,0)</f>
        <v>263.73415999999997</v>
      </c>
      <c r="D34">
        <f>VLOOKUP(A34,Лист3!A:B,2,0)</f>
        <v>46.997810000000001</v>
      </c>
    </row>
    <row r="35" spans="1:4" x14ac:dyDescent="0.2">
      <c r="A35" t="s">
        <v>2754</v>
      </c>
      <c r="B35">
        <v>135.82400000000001</v>
      </c>
      <c r="C35">
        <f>VLOOKUP(A35,Лист5!A:C,3,0)</f>
        <v>135.82400000000001</v>
      </c>
      <c r="D35">
        <f>VLOOKUP(A35,Лист3!A:B,2,0)</f>
        <v>50.018059999999998</v>
      </c>
    </row>
    <row r="36" spans="1:4" x14ac:dyDescent="0.2">
      <c r="A36" t="s">
        <v>2295</v>
      </c>
      <c r="B36">
        <v>50</v>
      </c>
      <c r="C36">
        <f>VLOOKUP(A36,Лист5!A:C,3,0)</f>
        <v>50</v>
      </c>
      <c r="D36">
        <f>VLOOKUP(A36,Лист3!A:B,2,0)</f>
        <v>50.7</v>
      </c>
    </row>
    <row r="37" spans="1:4" x14ac:dyDescent="0.2">
      <c r="A37" t="s">
        <v>3208</v>
      </c>
      <c r="B37">
        <v>35437.508999999998</v>
      </c>
      <c r="C37">
        <f>VLOOKUP(A37,Лист5!A:C,3,0)</f>
        <v>35437.508999999998</v>
      </c>
      <c r="D37">
        <f>VLOOKUP(A37,Лист3!A:B,2,0)</f>
        <v>63.246000000000002</v>
      </c>
    </row>
    <row r="38" spans="1:4" x14ac:dyDescent="0.2">
      <c r="A38" t="s">
        <v>2140</v>
      </c>
      <c r="B38">
        <v>64.3</v>
      </c>
      <c r="C38">
        <f>VLOOKUP(A38,Лист5!A:C,3,0)</f>
        <v>64.3</v>
      </c>
      <c r="D38">
        <f>VLOOKUP(A38,Лист3!A:B,2,0)</f>
        <v>66.5</v>
      </c>
    </row>
    <row r="39" spans="1:4" x14ac:dyDescent="0.2">
      <c r="A39" t="s">
        <v>45</v>
      </c>
      <c r="B39">
        <v>118.73867999999999</v>
      </c>
      <c r="C39">
        <f>VLOOKUP(A39,Лист5!A:C,3,0)</f>
        <v>118.73867999999999</v>
      </c>
      <c r="D39">
        <f>VLOOKUP(A39,Лист3!A:B,2,0)</f>
        <v>75.32222999999999</v>
      </c>
    </row>
    <row r="40" spans="1:4" x14ac:dyDescent="0.2">
      <c r="A40" t="s">
        <v>3977</v>
      </c>
      <c r="B40">
        <v>157.81232999999997</v>
      </c>
      <c r="C40">
        <f>VLOOKUP(A40,Лист5!A:C,3,0)</f>
        <v>157.81232999999997</v>
      </c>
      <c r="D40">
        <f>VLOOKUP(A40,Лист3!A:B,2,0)</f>
        <v>75.323639999999997</v>
      </c>
    </row>
    <row r="41" spans="1:4" x14ac:dyDescent="0.2">
      <c r="A41" t="s">
        <v>3646</v>
      </c>
      <c r="B41">
        <v>142.50110000000001</v>
      </c>
      <c r="C41">
        <f>VLOOKUP(A41,Лист5!A:C,3,0)</f>
        <v>142.50110000000001</v>
      </c>
      <c r="D41">
        <f>VLOOKUP(A41,Лист3!A:B,2,0)</f>
        <v>75.364419999999996</v>
      </c>
    </row>
    <row r="42" spans="1:4" x14ac:dyDescent="0.2">
      <c r="A42" t="s">
        <v>1944</v>
      </c>
      <c r="B42">
        <v>167.61199999999999</v>
      </c>
      <c r="C42">
        <f>VLOOKUP(A42,Лист5!A:C,3,0)</f>
        <v>167.61199999999999</v>
      </c>
      <c r="D42">
        <f>VLOOKUP(A42,Лист3!A:B,2,0)</f>
        <v>76.933869999999999</v>
      </c>
    </row>
    <row r="43" spans="1:4" x14ac:dyDescent="0.2">
      <c r="A43" t="s">
        <v>1548</v>
      </c>
      <c r="B43">
        <v>123.575</v>
      </c>
      <c r="C43">
        <f>VLOOKUP(A43,Лист5!A:C,3,0)</f>
        <v>123.575</v>
      </c>
      <c r="D43">
        <f>VLOOKUP(A43,Лист3!A:B,2,0)</f>
        <v>79.085970000000003</v>
      </c>
    </row>
    <row r="44" spans="1:4" x14ac:dyDescent="0.2">
      <c r="A44" t="s">
        <v>2493</v>
      </c>
      <c r="B44">
        <v>82.081999999999994</v>
      </c>
      <c r="C44">
        <f>VLOOKUP(A44,Лист5!A:C,3,0)</f>
        <v>82.081999999999994</v>
      </c>
      <c r="D44">
        <f>VLOOKUP(A44,Лист3!A:B,2,0)</f>
        <v>82.081999999999994</v>
      </c>
    </row>
    <row r="45" spans="1:4" x14ac:dyDescent="0.2">
      <c r="A45" t="s">
        <v>664</v>
      </c>
      <c r="B45">
        <v>290.86253000000005</v>
      </c>
      <c r="C45">
        <f>VLOOKUP(A45,Лист5!A:C,3,0)</f>
        <v>290.86253000000005</v>
      </c>
      <c r="D45">
        <f>VLOOKUP(A45,Лист3!A:B,2,0)</f>
        <v>95.342060000000004</v>
      </c>
    </row>
    <row r="46" spans="1:4" x14ac:dyDescent="0.2">
      <c r="A46" t="s">
        <v>2616</v>
      </c>
      <c r="B46">
        <v>47.6</v>
      </c>
      <c r="C46">
        <f>VLOOKUP(A46,Лист5!A:C,3,0)</f>
        <v>47.6</v>
      </c>
      <c r="D46">
        <f>VLOOKUP(A46,Лист3!A:B,2,0)</f>
        <v>97.8</v>
      </c>
    </row>
    <row r="47" spans="1:4" x14ac:dyDescent="0.2">
      <c r="A47" t="s">
        <v>2461</v>
      </c>
      <c r="B47">
        <v>97.8</v>
      </c>
      <c r="C47">
        <f>VLOOKUP(A47,Лист5!A:C,3,0)</f>
        <v>97.8</v>
      </c>
      <c r="D47">
        <f>VLOOKUP(A47,Лист3!A:B,2,0)</f>
        <v>102.2</v>
      </c>
    </row>
    <row r="48" spans="1:4" x14ac:dyDescent="0.2">
      <c r="A48" t="s">
        <v>1514</v>
      </c>
      <c r="B48">
        <v>63</v>
      </c>
      <c r="C48">
        <f>VLOOKUP(A48,Лист5!A:C,3,0)</f>
        <v>63</v>
      </c>
      <c r="D48">
        <f>VLOOKUP(A48,Лист3!A:B,2,0)</f>
        <v>105</v>
      </c>
    </row>
    <row r="49" spans="1:4" x14ac:dyDescent="0.2">
      <c r="A49" t="s">
        <v>2626</v>
      </c>
      <c r="B49">
        <v>113</v>
      </c>
      <c r="C49">
        <f>VLOOKUP(A49,Лист5!A:C,3,0)</f>
        <v>113</v>
      </c>
      <c r="D49">
        <f>VLOOKUP(A49,Лист3!A:B,2,0)</f>
        <v>113</v>
      </c>
    </row>
    <row r="50" spans="1:4" x14ac:dyDescent="0.2">
      <c r="A50" t="s">
        <v>1754</v>
      </c>
      <c r="B50">
        <v>1197.82781</v>
      </c>
      <c r="C50">
        <f>VLOOKUP(A50,Лист5!A:C,3,0)</f>
        <v>1197.82781</v>
      </c>
      <c r="D50">
        <f>VLOOKUP(A50,Лист3!A:B,2,0)</f>
        <v>125.04702999999999</v>
      </c>
    </row>
    <row r="51" spans="1:4" x14ac:dyDescent="0.2">
      <c r="A51" t="s">
        <v>3485</v>
      </c>
      <c r="B51">
        <v>284.89877000000001</v>
      </c>
      <c r="C51">
        <f>VLOOKUP(A51,Лист5!A:C,3,0)</f>
        <v>284.89877000000001</v>
      </c>
      <c r="D51">
        <f>VLOOKUP(A51,Лист3!A:B,2,0)</f>
        <v>131.12986999999998</v>
      </c>
    </row>
    <row r="52" spans="1:4" x14ac:dyDescent="0.2">
      <c r="A52" t="s">
        <v>1138</v>
      </c>
      <c r="B52">
        <v>137.5</v>
      </c>
      <c r="C52">
        <f>VLOOKUP(A52,Лист5!A:C,3,0)</f>
        <v>137.5</v>
      </c>
      <c r="D52">
        <f>VLOOKUP(A52,Лист3!A:B,2,0)</f>
        <v>138</v>
      </c>
    </row>
    <row r="53" spans="1:4" x14ac:dyDescent="0.2">
      <c r="A53" t="s">
        <v>496</v>
      </c>
      <c r="B53">
        <v>844.59699999999998</v>
      </c>
      <c r="C53">
        <f>VLOOKUP(A53,Лист5!A:C,3,0)</f>
        <v>844.59699999999998</v>
      </c>
      <c r="D53">
        <f>VLOOKUP(A53,Лист3!A:B,2,0)</f>
        <v>142.04651000000001</v>
      </c>
    </row>
    <row r="54" spans="1:4" x14ac:dyDescent="0.2">
      <c r="A54" t="s">
        <v>874</v>
      </c>
      <c r="B54">
        <v>1074.98035</v>
      </c>
      <c r="C54">
        <f>VLOOKUP(A54,Лист5!A:C,3,0)</f>
        <v>1074.98035</v>
      </c>
      <c r="D54">
        <f>VLOOKUP(A54,Лист3!A:B,2,0)</f>
        <v>149.49132</v>
      </c>
    </row>
    <row r="55" spans="1:4" x14ac:dyDescent="0.2">
      <c r="A55" t="s">
        <v>2521</v>
      </c>
      <c r="B55">
        <v>222.25060999999999</v>
      </c>
      <c r="C55">
        <f>VLOOKUP(A55,Лист5!A:C,3,0)</f>
        <v>222.25060999999999</v>
      </c>
      <c r="D55">
        <f>VLOOKUP(A55,Лист3!A:B,2,0)</f>
        <v>151.94242000000003</v>
      </c>
    </row>
    <row r="56" spans="1:4" x14ac:dyDescent="0.2">
      <c r="A56" t="s">
        <v>2321</v>
      </c>
      <c r="B56">
        <v>327.815</v>
      </c>
      <c r="C56">
        <f>VLOOKUP(A56,Лист5!A:C,3,0)</f>
        <v>327.815</v>
      </c>
      <c r="D56">
        <f>VLOOKUP(A56,Лист3!A:B,2,0)</f>
        <v>152.09223</v>
      </c>
    </row>
    <row r="57" spans="1:4" x14ac:dyDescent="0.2">
      <c r="A57" t="s">
        <v>328</v>
      </c>
      <c r="B57">
        <v>1341.9388100000001</v>
      </c>
      <c r="C57">
        <f>VLOOKUP(A57,Лист5!A:C,3,0)</f>
        <v>1341.9388100000001</v>
      </c>
      <c r="D57">
        <f>VLOOKUP(A57,Лист3!A:B,2,0)</f>
        <v>166.54580999999999</v>
      </c>
    </row>
    <row r="58" spans="1:4" x14ac:dyDescent="0.2">
      <c r="A58" t="s">
        <v>2170</v>
      </c>
      <c r="B58">
        <v>185</v>
      </c>
      <c r="C58">
        <f>VLOOKUP(A58,Лист5!A:C,3,0)</f>
        <v>185</v>
      </c>
      <c r="D58">
        <f>VLOOKUP(A58,Лист3!A:B,2,0)</f>
        <v>185</v>
      </c>
    </row>
    <row r="59" spans="1:4" x14ac:dyDescent="0.2">
      <c r="A59" t="s">
        <v>2174</v>
      </c>
      <c r="B59">
        <v>178.67</v>
      </c>
      <c r="C59">
        <f>VLOOKUP(A59,Лист5!A:C,3,0)</f>
        <v>178.67</v>
      </c>
      <c r="D59">
        <f>VLOOKUP(A59,Лист3!A:B,2,0)</f>
        <v>192.98402999999999</v>
      </c>
    </row>
    <row r="60" spans="1:4" x14ac:dyDescent="0.2">
      <c r="A60" t="s">
        <v>2301</v>
      </c>
      <c r="B60">
        <v>235</v>
      </c>
      <c r="C60">
        <f>VLOOKUP(A60,Лист5!A:C,3,0)</f>
        <v>235</v>
      </c>
      <c r="D60">
        <f>VLOOKUP(A60,Лист3!A:B,2,0)</f>
        <v>230</v>
      </c>
    </row>
    <row r="61" spans="1:4" x14ac:dyDescent="0.2">
      <c r="A61" t="s">
        <v>289</v>
      </c>
      <c r="B61">
        <v>250</v>
      </c>
      <c r="C61">
        <f>VLOOKUP(A61,Лист5!A:C,3,0)</f>
        <v>250</v>
      </c>
      <c r="D61">
        <f>VLOOKUP(A61,Лист3!A:B,2,0)</f>
        <v>250</v>
      </c>
    </row>
    <row r="62" spans="1:4" x14ac:dyDescent="0.2">
      <c r="A62" t="s">
        <v>948</v>
      </c>
      <c r="B62">
        <v>285</v>
      </c>
      <c r="C62">
        <f>VLOOKUP(A62,Лист5!A:C,3,0)</f>
        <v>285</v>
      </c>
      <c r="D62">
        <f>VLOOKUP(A62,Лист3!A:B,2,0)</f>
        <v>285</v>
      </c>
    </row>
    <row r="63" spans="1:4" x14ac:dyDescent="0.2">
      <c r="A63" t="s">
        <v>2654</v>
      </c>
      <c r="B63">
        <v>228.13148000000001</v>
      </c>
      <c r="C63">
        <f>VLOOKUP(A63,Лист5!A:C,3,0)</f>
        <v>228.13148000000001</v>
      </c>
      <c r="D63">
        <f>VLOOKUP(A63,Лист3!A:B,2,0)</f>
        <v>285.30205999999998</v>
      </c>
    </row>
    <row r="64" spans="1:4" x14ac:dyDescent="0.2">
      <c r="A64" t="s">
        <v>1596</v>
      </c>
      <c r="B64">
        <v>197</v>
      </c>
      <c r="C64">
        <f>VLOOKUP(A64,Лист5!A:C,3,0)</f>
        <v>197</v>
      </c>
      <c r="D64">
        <f>VLOOKUP(A64,Лист3!A:B,2,0)</f>
        <v>300</v>
      </c>
    </row>
    <row r="65" spans="1:4" x14ac:dyDescent="0.2">
      <c r="A65" t="s">
        <v>304</v>
      </c>
      <c r="B65">
        <v>787.21129000000008</v>
      </c>
      <c r="C65">
        <f>VLOOKUP(A65,Лист5!A:C,3,0)</f>
        <v>787.21129000000008</v>
      </c>
      <c r="D65">
        <f>VLOOKUP(A65,Лист3!A:B,2,0)</f>
        <v>302.09116</v>
      </c>
    </row>
    <row r="66" spans="1:4" x14ac:dyDescent="0.2">
      <c r="A66" t="s">
        <v>3634</v>
      </c>
      <c r="B66">
        <v>553.93783999999994</v>
      </c>
      <c r="C66">
        <f>VLOOKUP(A66,Лист5!A:C,3,0)</f>
        <v>553.93783999999994</v>
      </c>
      <c r="D66">
        <f>VLOOKUP(A66,Лист3!A:B,2,0)</f>
        <v>308.74821999999995</v>
      </c>
    </row>
    <row r="67" spans="1:4" x14ac:dyDescent="0.2">
      <c r="A67" t="s">
        <v>1170</v>
      </c>
      <c r="B67">
        <v>4351.66165</v>
      </c>
      <c r="C67">
        <f>VLOOKUP(A67,Лист5!A:C,3,0)</f>
        <v>4351.66165</v>
      </c>
      <c r="D67">
        <f>VLOOKUP(A67,Лист3!A:B,2,0)</f>
        <v>363.13471000000004</v>
      </c>
    </row>
    <row r="68" spans="1:4" x14ac:dyDescent="0.2">
      <c r="A68" t="s">
        <v>2136</v>
      </c>
      <c r="B68">
        <v>340</v>
      </c>
      <c r="C68">
        <f>VLOOKUP(A68,Лист5!A:C,3,0)</f>
        <v>340</v>
      </c>
      <c r="D68">
        <f>VLOOKUP(A68,Лист3!A:B,2,0)</f>
        <v>375</v>
      </c>
    </row>
    <row r="69" spans="1:4" x14ac:dyDescent="0.2">
      <c r="A69" t="s">
        <v>4384</v>
      </c>
      <c r="B69">
        <v>423.16300000000001</v>
      </c>
      <c r="C69" t="e">
        <f>VLOOKUP(A69,Лист5!A:C,3,0)</f>
        <v>#N/A</v>
      </c>
      <c r="D69">
        <f>VLOOKUP(A69,Лист3!A:B,2,0)</f>
        <v>423.16300000000001</v>
      </c>
    </row>
    <row r="70" spans="1:4" x14ac:dyDescent="0.2">
      <c r="A70" t="s">
        <v>2489</v>
      </c>
      <c r="B70">
        <v>414.8</v>
      </c>
      <c r="C70">
        <f>VLOOKUP(A70,Лист5!A:C,3,0)</f>
        <v>414.8</v>
      </c>
      <c r="D70">
        <f>VLOOKUP(A70,Лист3!A:B,2,0)</f>
        <v>437.86</v>
      </c>
    </row>
    <row r="71" spans="1:4" x14ac:dyDescent="0.2">
      <c r="A71" t="s">
        <v>2630</v>
      </c>
      <c r="B71">
        <v>410</v>
      </c>
      <c r="C71">
        <f>VLOOKUP(A71,Лист5!A:C,3,0)</f>
        <v>410</v>
      </c>
      <c r="D71">
        <f>VLOOKUP(A71,Лист3!A:B,2,0)</f>
        <v>450</v>
      </c>
    </row>
    <row r="72" spans="1:4" x14ac:dyDescent="0.2">
      <c r="A72" t="s">
        <v>2507</v>
      </c>
      <c r="B72">
        <v>490</v>
      </c>
      <c r="C72">
        <f>VLOOKUP(A72,Лист5!A:C,3,0)</f>
        <v>490</v>
      </c>
      <c r="D72">
        <f>VLOOKUP(A72,Лист3!A:B,2,0)</f>
        <v>490</v>
      </c>
    </row>
    <row r="73" spans="1:4" x14ac:dyDescent="0.2">
      <c r="A73" t="s">
        <v>1146</v>
      </c>
      <c r="B73">
        <v>768.34799999999996</v>
      </c>
      <c r="C73">
        <f>VLOOKUP(A73,Лист5!A:C,3,0)</f>
        <v>768.34799999999996</v>
      </c>
      <c r="D73">
        <f>VLOOKUP(A73,Лист3!A:B,2,0)</f>
        <v>517.74986999999999</v>
      </c>
    </row>
    <row r="74" spans="1:4" x14ac:dyDescent="0.2">
      <c r="A74" t="s">
        <v>2455</v>
      </c>
      <c r="B74">
        <v>698</v>
      </c>
      <c r="C74">
        <f>VLOOKUP(A74,Лист5!A:C,3,0)</f>
        <v>698</v>
      </c>
      <c r="D74">
        <f>VLOOKUP(A74,Лист3!A:B,2,0)</f>
        <v>726</v>
      </c>
    </row>
    <row r="75" spans="1:4" x14ac:dyDescent="0.2">
      <c r="A75" t="s">
        <v>1568</v>
      </c>
      <c r="B75">
        <v>1539.5781000000002</v>
      </c>
      <c r="C75">
        <f>VLOOKUP(A75,Лист5!A:C,3,0)</f>
        <v>1539.5781000000002</v>
      </c>
      <c r="D75">
        <f>VLOOKUP(A75,Лист3!A:B,2,0)</f>
        <v>1416.43075</v>
      </c>
    </row>
    <row r="76" spans="1:4" x14ac:dyDescent="0.2">
      <c r="A76" t="s">
        <v>2094</v>
      </c>
      <c r="B76">
        <v>0.20300000000000001</v>
      </c>
      <c r="C76">
        <f>VLOOKUP(A76,Лист5!A:C,3,0)</f>
        <v>0.20300000000000001</v>
      </c>
      <c r="D76">
        <f>VLOOKUP(A76,Лист3!A:B,2,0)</f>
        <v>1441.9354799999999</v>
      </c>
    </row>
    <row r="77" spans="1:4" x14ac:dyDescent="0.2">
      <c r="A77" t="s">
        <v>2515</v>
      </c>
      <c r="B77">
        <v>1530</v>
      </c>
      <c r="C77">
        <f>VLOOKUP(A77,Лист5!A:C,3,0)</f>
        <v>1530</v>
      </c>
      <c r="D77">
        <f>VLOOKUP(A77,Лист3!A:B,2,0)</f>
        <v>1480</v>
      </c>
    </row>
    <row r="78" spans="1:4" x14ac:dyDescent="0.2">
      <c r="A78" t="s">
        <v>642</v>
      </c>
      <c r="B78">
        <v>1335.1</v>
      </c>
      <c r="C78">
        <f>VLOOKUP(A78,Лист5!A:C,3,0)</f>
        <v>1335.1</v>
      </c>
      <c r="D78">
        <f>VLOOKUP(A78,Лист3!A:B,2,0)</f>
        <v>1624</v>
      </c>
    </row>
    <row r="79" spans="1:4" x14ac:dyDescent="0.2">
      <c r="A79" t="s">
        <v>3435</v>
      </c>
      <c r="B79">
        <v>2025</v>
      </c>
      <c r="C79">
        <f>VLOOKUP(A79,Лист5!A:C,3,0)</f>
        <v>2025</v>
      </c>
      <c r="D79">
        <f>VLOOKUP(A79,Лист3!A:B,2,0)</f>
        <v>2150</v>
      </c>
    </row>
    <row r="80" spans="1:4" x14ac:dyDescent="0.2">
      <c r="A80" t="s">
        <v>3835</v>
      </c>
      <c r="B80">
        <v>3173.37</v>
      </c>
      <c r="C80">
        <f>VLOOKUP(A80,Лист5!A:C,3,0)</f>
        <v>3173.37</v>
      </c>
      <c r="D80">
        <f>VLOOKUP(A80,Лист3!A:B,2,0)</f>
        <v>2905.46783</v>
      </c>
    </row>
    <row r="81" spans="1:4" x14ac:dyDescent="0.2">
      <c r="A81" t="s">
        <v>2152</v>
      </c>
      <c r="B81">
        <v>4500</v>
      </c>
      <c r="C81">
        <f>VLOOKUP(A81,Лист5!A:C,3,0)</f>
        <v>4500</v>
      </c>
      <c r="D81">
        <f>VLOOKUP(A81,Лист3!A:B,2,0)</f>
        <v>4700</v>
      </c>
    </row>
    <row r="82" spans="1:4" x14ac:dyDescent="0.2">
      <c r="A82" t="s">
        <v>4390</v>
      </c>
      <c r="B82">
        <v>9.5649999999999995</v>
      </c>
      <c r="C82" t="e">
        <f>VLOOKUP(A82,Лист5!A:C,3,0)</f>
        <v>#N/A</v>
      </c>
      <c r="D82" t="e">
        <f>VLOOKUP(A82,Лист3!A:B,2,0)</f>
        <v>#N/A</v>
      </c>
    </row>
    <row r="83" spans="1:4" x14ac:dyDescent="0.2">
      <c r="A83" t="s">
        <v>4391</v>
      </c>
      <c r="B83">
        <v>88.471000000000004</v>
      </c>
      <c r="C83" t="e">
        <f>VLOOKUP(A83,Лист5!A:C,3,0)</f>
        <v>#N/A</v>
      </c>
      <c r="D83" t="e">
        <f>VLOOKUP(A83,Лист3!A:B,2,0)</f>
        <v>#N/A</v>
      </c>
    </row>
    <row r="84" spans="1:4" x14ac:dyDescent="0.2">
      <c r="A84" t="s">
        <v>4392</v>
      </c>
      <c r="B84">
        <v>4.806</v>
      </c>
      <c r="C84" t="e">
        <f>VLOOKUP(A84,Лист5!A:C,3,0)</f>
        <v>#N/A</v>
      </c>
      <c r="D84" t="e">
        <f>VLOOKUP(A84,Лист3!A:B,2,0)</f>
        <v>#N/A</v>
      </c>
    </row>
    <row r="85" spans="1:4" x14ac:dyDescent="0.2">
      <c r="A85" t="s">
        <v>4393</v>
      </c>
      <c r="B85">
        <v>1.387</v>
      </c>
      <c r="C85" t="e">
        <f>VLOOKUP(A85,Лист5!A:C,3,0)</f>
        <v>#N/A</v>
      </c>
      <c r="D85" t="e">
        <f>VLOOKUP(A85,Лист3!A:B,2,0)</f>
        <v>#N/A</v>
      </c>
    </row>
    <row r="86" spans="1:4" x14ac:dyDescent="0.2">
      <c r="A86" t="s">
        <v>4394</v>
      </c>
      <c r="B86">
        <v>71.542000000000002</v>
      </c>
      <c r="C86" t="e">
        <f>VLOOKUP(A86,Лист5!A:C,3,0)</f>
        <v>#N/A</v>
      </c>
      <c r="D86" t="e">
        <f>VLOOKUP(A86,Лист3!A:B,2,0)</f>
        <v>#N/A</v>
      </c>
    </row>
    <row r="87" spans="1:4" x14ac:dyDescent="0.2">
      <c r="A87" t="s">
        <v>4395</v>
      </c>
      <c r="B87">
        <v>21.742000000000001</v>
      </c>
      <c r="C87" t="e">
        <f>VLOOKUP(A87,Лист5!A:C,3,0)</f>
        <v>#N/A</v>
      </c>
      <c r="D87" t="e">
        <f>VLOOKUP(A87,Лист3!A:B,2,0)</f>
        <v>#N/A</v>
      </c>
    </row>
    <row r="88" spans="1:4" x14ac:dyDescent="0.2">
      <c r="A88" t="s">
        <v>4396</v>
      </c>
      <c r="B88">
        <v>297.09399999999999</v>
      </c>
      <c r="C88" t="e">
        <f>VLOOKUP(A88,Лист5!A:C,3,0)</f>
        <v>#N/A</v>
      </c>
      <c r="D88" t="e">
        <f>VLOOKUP(A88,Лист3!A:B,2,0)</f>
        <v>#N/A</v>
      </c>
    </row>
    <row r="89" spans="1:4" x14ac:dyDescent="0.2">
      <c r="A89" t="s">
        <v>4397</v>
      </c>
      <c r="B89">
        <v>9.4030000000000005</v>
      </c>
      <c r="C89" t="e">
        <f>VLOOKUP(A89,Лист5!A:C,3,0)</f>
        <v>#N/A</v>
      </c>
      <c r="D89" t="e">
        <f>VLOOKUP(A89,Лист3!A:B,2,0)</f>
        <v>#N/A</v>
      </c>
    </row>
    <row r="90" spans="1:4" x14ac:dyDescent="0.2">
      <c r="A90" t="s">
        <v>4398</v>
      </c>
      <c r="B90">
        <v>128.75800000000001</v>
      </c>
      <c r="C90" t="e">
        <f>VLOOKUP(A90,Лист5!A:C,3,0)</f>
        <v>#N/A</v>
      </c>
      <c r="D90" t="e">
        <f>VLOOKUP(A90,Лист3!A:B,2,0)</f>
        <v>#N/A</v>
      </c>
    </row>
    <row r="91" spans="1:4" x14ac:dyDescent="0.2">
      <c r="A91" t="s">
        <v>4399</v>
      </c>
      <c r="B91">
        <v>25.138999999999999</v>
      </c>
      <c r="C91" t="e">
        <f>VLOOKUP(A91,Лист5!A:C,3,0)</f>
        <v>#N/A</v>
      </c>
      <c r="D91" t="e">
        <f>VLOOKUP(A91,Лист3!A:B,2,0)</f>
        <v>#N/A</v>
      </c>
    </row>
    <row r="92" spans="1:4" x14ac:dyDescent="0.2">
      <c r="A92" t="s">
        <v>4400</v>
      </c>
      <c r="B92">
        <v>8.4329999999999998</v>
      </c>
      <c r="C92" t="e">
        <f>VLOOKUP(A92,Лист5!A:C,3,0)</f>
        <v>#N/A</v>
      </c>
      <c r="D92" t="e">
        <f>VLOOKUP(A92,Лист3!A:B,2,0)</f>
        <v>#N/A</v>
      </c>
    </row>
    <row r="93" spans="1:4" x14ac:dyDescent="0.2">
      <c r="A93" t="s">
        <v>4401</v>
      </c>
      <c r="B93">
        <v>157.29</v>
      </c>
      <c r="C93" t="e">
        <f>VLOOKUP(A93,Лист5!A:C,3,0)</f>
        <v>#N/A</v>
      </c>
      <c r="D93" t="e">
        <f>VLOOKUP(A93,Лист3!A:B,2,0)</f>
        <v>#N/A</v>
      </c>
    </row>
    <row r="94" spans="1:4" x14ac:dyDescent="0.2">
      <c r="A94" t="s">
        <v>3386</v>
      </c>
      <c r="B94">
        <v>1850</v>
      </c>
      <c r="C94">
        <f>VLOOKUP(A94,Лист5!A:C,3,0)</f>
        <v>1850</v>
      </c>
      <c r="D94" t="e">
        <f>VLOOKUP(A94,Лист3!A:B,2,0)</f>
        <v>#N/A</v>
      </c>
    </row>
    <row r="95" spans="1:4" x14ac:dyDescent="0.2">
      <c r="A95" t="s">
        <v>4402</v>
      </c>
      <c r="B95">
        <v>557.73599999999999</v>
      </c>
      <c r="C95" t="e">
        <f>VLOOKUP(A95,Лист5!A:C,3,0)</f>
        <v>#N/A</v>
      </c>
      <c r="D95" t="e">
        <f>VLOOKUP(A95,Лист3!A:B,2,0)</f>
        <v>#N/A</v>
      </c>
    </row>
    <row r="96" spans="1:4" x14ac:dyDescent="0.2">
      <c r="A96" t="s">
        <v>2914</v>
      </c>
      <c r="B96">
        <v>2.613</v>
      </c>
      <c r="C96">
        <f>VLOOKUP(A96,Лист5!A:C,3,0)</f>
        <v>2.613</v>
      </c>
      <c r="D96" t="e">
        <f>VLOOKUP(A96,Лист3!A:B,2,0)</f>
        <v>#N/A</v>
      </c>
    </row>
    <row r="97" spans="1:4" x14ac:dyDescent="0.2">
      <c r="A97" t="s">
        <v>2110</v>
      </c>
      <c r="B97">
        <v>876.86099999999999</v>
      </c>
      <c r="C97">
        <f>VLOOKUP(A97,Лист5!A:C,3,0)</f>
        <v>876.86099999999999</v>
      </c>
      <c r="D97" t="e">
        <f>VLOOKUP(A97,Лист3!A:B,2,0)</f>
        <v>#N/A</v>
      </c>
    </row>
    <row r="98" spans="1:4" x14ac:dyDescent="0.2">
      <c r="A98" t="s">
        <v>2114</v>
      </c>
      <c r="B98">
        <v>1032.9680000000001</v>
      </c>
      <c r="C98">
        <f>VLOOKUP(A98,Лист5!A:C,3,0)</f>
        <v>1032.9680000000001</v>
      </c>
      <c r="D98" t="e">
        <f>VLOOKUP(A98,Лист3!A:B,2,0)</f>
        <v>#N/A</v>
      </c>
    </row>
    <row r="99" spans="1:4" x14ac:dyDescent="0.2">
      <c r="A99" t="s">
        <v>3477</v>
      </c>
      <c r="B99">
        <v>60</v>
      </c>
      <c r="C99">
        <f>VLOOKUP(A99,Лист5!A:C,3,0)</f>
        <v>60</v>
      </c>
      <c r="D99" t="e">
        <f>VLOOKUP(A99,Лист3!A:B,2,0)</f>
        <v>#N/A</v>
      </c>
    </row>
    <row r="100" spans="1:4" x14ac:dyDescent="0.2">
      <c r="A100" t="s">
        <v>2941</v>
      </c>
      <c r="B100">
        <v>1.9E-2</v>
      </c>
      <c r="C100">
        <f>VLOOKUP(A100,Лист5!A:C,3,0)</f>
        <v>1.9E-2</v>
      </c>
      <c r="D100" t="e">
        <f>VLOOKUP(A100,Лист3!A:B,2,0)</f>
        <v>#N/A</v>
      </c>
    </row>
    <row r="101" spans="1:4" x14ac:dyDescent="0.2">
      <c r="B101">
        <v>76120.611669999998</v>
      </c>
      <c r="C101" t="e">
        <f>VLOOKUP(A101,Лист5!A:C,3,0)</f>
        <v>#N/A</v>
      </c>
      <c r="D101" t="e">
        <f>VLOOKUP(A101,Лист3!A:B,2,0)</f>
        <v>#N/A</v>
      </c>
    </row>
  </sheetData>
  <sortState ref="A1:D101">
    <sortCondition ref="D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selection activeCell="C1" sqref="C1:C1048576"/>
    </sheetView>
  </sheetViews>
  <sheetFormatPr defaultRowHeight="12.75" x14ac:dyDescent="0.2"/>
  <cols>
    <col min="1" max="1" width="21.7109375" customWidth="1"/>
    <col min="2" max="2" width="15.5703125" style="8" bestFit="1" customWidth="1"/>
  </cols>
  <sheetData>
    <row r="1" spans="1:3" x14ac:dyDescent="0.2">
      <c r="A1" t="s">
        <v>4383</v>
      </c>
      <c r="B1" s="8">
        <v>8</v>
      </c>
      <c r="C1" s="18"/>
    </row>
    <row r="2" spans="1:3" x14ac:dyDescent="0.2">
      <c r="A2" t="s">
        <v>4384</v>
      </c>
      <c r="B2" s="8">
        <v>423.16300000000001</v>
      </c>
      <c r="C2" s="18"/>
    </row>
    <row r="3" spans="1:3" x14ac:dyDescent="0.2">
      <c r="A3" t="s">
        <v>4385</v>
      </c>
      <c r="B3" s="8">
        <v>4.5</v>
      </c>
      <c r="C3" s="18"/>
    </row>
    <row r="4" spans="1:3" x14ac:dyDescent="0.2">
      <c r="A4" t="s">
        <v>3208</v>
      </c>
      <c r="B4" s="8">
        <v>63.246000000000002</v>
      </c>
      <c r="C4" s="18"/>
    </row>
    <row r="5" spans="1:3" x14ac:dyDescent="0.2">
      <c r="A5" t="s">
        <v>2489</v>
      </c>
      <c r="B5" s="8">
        <v>437.86</v>
      </c>
      <c r="C5" s="18"/>
    </row>
    <row r="6" spans="1:3" x14ac:dyDescent="0.2">
      <c r="A6" t="s">
        <v>1596</v>
      </c>
      <c r="B6" s="8">
        <v>300</v>
      </c>
      <c r="C6" s="18"/>
    </row>
    <row r="7" spans="1:3" x14ac:dyDescent="0.2">
      <c r="A7" t="s">
        <v>2455</v>
      </c>
      <c r="B7" s="8">
        <v>726</v>
      </c>
      <c r="C7" s="18"/>
    </row>
    <row r="8" spans="1:3" x14ac:dyDescent="0.2">
      <c r="A8" t="s">
        <v>2507</v>
      </c>
      <c r="B8" s="8">
        <v>490</v>
      </c>
      <c r="C8" s="18"/>
    </row>
    <row r="9" spans="1:3" x14ac:dyDescent="0.2">
      <c r="A9" t="s">
        <v>2493</v>
      </c>
      <c r="B9" s="8">
        <v>82.081999999999994</v>
      </c>
      <c r="C9" s="18"/>
    </row>
    <row r="10" spans="1:3" x14ac:dyDescent="0.2">
      <c r="A10" t="s">
        <v>3435</v>
      </c>
      <c r="B10" s="8">
        <v>2150</v>
      </c>
      <c r="C10" s="18"/>
    </row>
    <row r="11" spans="1:3" x14ac:dyDescent="0.2">
      <c r="A11" t="s">
        <v>642</v>
      </c>
      <c r="B11" s="8">
        <v>1624</v>
      </c>
      <c r="C11" s="18"/>
    </row>
    <row r="12" spans="1:3" x14ac:dyDescent="0.2">
      <c r="A12" t="s">
        <v>2630</v>
      </c>
      <c r="B12" s="8">
        <v>450</v>
      </c>
      <c r="C12" s="18"/>
    </row>
    <row r="13" spans="1:3" x14ac:dyDescent="0.2">
      <c r="A13" t="s">
        <v>948</v>
      </c>
      <c r="B13" s="8">
        <v>285</v>
      </c>
      <c r="C13" s="18"/>
    </row>
    <row r="14" spans="1:3" x14ac:dyDescent="0.2">
      <c r="A14" t="s">
        <v>4110</v>
      </c>
      <c r="B14" s="8">
        <v>42.6</v>
      </c>
      <c r="C14" s="18"/>
    </row>
    <row r="15" spans="1:3" x14ac:dyDescent="0.2">
      <c r="A15" t="s">
        <v>289</v>
      </c>
      <c r="B15" s="8">
        <v>250</v>
      </c>
      <c r="C15" s="18"/>
    </row>
    <row r="16" spans="1:3" x14ac:dyDescent="0.2">
      <c r="A16" t="s">
        <v>1138</v>
      </c>
      <c r="B16" s="8">
        <v>138</v>
      </c>
      <c r="C16" s="18"/>
    </row>
    <row r="17" spans="1:3" x14ac:dyDescent="0.2">
      <c r="A17" t="s">
        <v>1940</v>
      </c>
      <c r="B17" s="8">
        <v>34</v>
      </c>
      <c r="C17" s="18"/>
    </row>
    <row r="18" spans="1:3" x14ac:dyDescent="0.2">
      <c r="A18" t="s">
        <v>2122</v>
      </c>
      <c r="B18" s="8">
        <v>1.8</v>
      </c>
      <c r="C18" s="18"/>
    </row>
    <row r="19" spans="1:3" x14ac:dyDescent="0.2">
      <c r="A19" t="s">
        <v>2616</v>
      </c>
      <c r="B19" s="8">
        <v>97.8</v>
      </c>
      <c r="C19" s="18"/>
    </row>
    <row r="20" spans="1:3" x14ac:dyDescent="0.2">
      <c r="A20" t="s">
        <v>3187</v>
      </c>
      <c r="B20" s="8">
        <v>28</v>
      </c>
      <c r="C20" s="18"/>
    </row>
    <row r="21" spans="1:3" x14ac:dyDescent="0.2">
      <c r="A21" t="s">
        <v>2170</v>
      </c>
      <c r="B21" s="8">
        <v>185</v>
      </c>
      <c r="C21" s="18"/>
    </row>
    <row r="22" spans="1:3" x14ac:dyDescent="0.2">
      <c r="A22" t="s">
        <v>2136</v>
      </c>
      <c r="B22" s="8">
        <v>375</v>
      </c>
      <c r="C22" s="18"/>
    </row>
    <row r="23" spans="1:3" x14ac:dyDescent="0.2">
      <c r="A23" t="s">
        <v>2461</v>
      </c>
      <c r="B23" s="8">
        <v>102.2</v>
      </c>
      <c r="C23" s="18"/>
    </row>
    <row r="24" spans="1:3" x14ac:dyDescent="0.2">
      <c r="A24" t="s">
        <v>2152</v>
      </c>
      <c r="B24" s="8">
        <v>4700</v>
      </c>
      <c r="C24" s="18"/>
    </row>
    <row r="25" spans="1:3" x14ac:dyDescent="0.2">
      <c r="A25" t="s">
        <v>2140</v>
      </c>
      <c r="B25" s="8">
        <v>66.5</v>
      </c>
      <c r="C25" s="18"/>
    </row>
    <row r="26" spans="1:3" x14ac:dyDescent="0.2">
      <c r="A26" t="s">
        <v>2874</v>
      </c>
      <c r="B26" s="8">
        <v>3</v>
      </c>
      <c r="C26" s="18"/>
    </row>
    <row r="27" spans="1:3" x14ac:dyDescent="0.2">
      <c r="A27" t="s">
        <v>2295</v>
      </c>
      <c r="B27" s="8">
        <v>50.7</v>
      </c>
      <c r="C27" s="18"/>
    </row>
    <row r="28" spans="1:3" x14ac:dyDescent="0.2">
      <c r="A28" t="s">
        <v>4114</v>
      </c>
      <c r="B28" s="8">
        <v>8.4</v>
      </c>
      <c r="C28" s="18"/>
    </row>
    <row r="29" spans="1:3" x14ac:dyDescent="0.2">
      <c r="A29" t="s">
        <v>28</v>
      </c>
      <c r="B29" s="8">
        <v>12.5</v>
      </c>
      <c r="C29" s="18"/>
    </row>
    <row r="30" spans="1:3" x14ac:dyDescent="0.2">
      <c r="A30" t="s">
        <v>2301</v>
      </c>
      <c r="B30" s="8">
        <v>230</v>
      </c>
      <c r="C30" s="18"/>
    </row>
    <row r="31" spans="1:3" x14ac:dyDescent="0.2">
      <c r="A31" t="s">
        <v>1974</v>
      </c>
      <c r="B31" s="8">
        <v>2</v>
      </c>
      <c r="C31" s="18"/>
    </row>
    <row r="32" spans="1:3" x14ac:dyDescent="0.2">
      <c r="A32" t="s">
        <v>2626</v>
      </c>
      <c r="B32" s="8">
        <v>113</v>
      </c>
      <c r="C32" s="18"/>
    </row>
    <row r="33" spans="1:3" x14ac:dyDescent="0.2">
      <c r="A33" t="s">
        <v>2130</v>
      </c>
      <c r="B33" s="8">
        <v>1</v>
      </c>
      <c r="C33" s="18"/>
    </row>
    <row r="34" spans="1:3" x14ac:dyDescent="0.2">
      <c r="A34" t="s">
        <v>285</v>
      </c>
      <c r="B34" s="8">
        <v>0.2</v>
      </c>
      <c r="C34" s="18"/>
    </row>
    <row r="35" spans="1:3" x14ac:dyDescent="0.2">
      <c r="A35" t="s">
        <v>622</v>
      </c>
      <c r="B35" s="8">
        <v>1</v>
      </c>
      <c r="C35" s="18"/>
    </row>
    <row r="36" spans="1:3" x14ac:dyDescent="0.2">
      <c r="A36" t="s">
        <v>1114</v>
      </c>
      <c r="B36" s="8">
        <v>1.25</v>
      </c>
      <c r="C36" s="18"/>
    </row>
    <row r="37" spans="1:3" x14ac:dyDescent="0.2">
      <c r="A37" t="s">
        <v>1510</v>
      </c>
      <c r="B37" s="8">
        <v>45</v>
      </c>
      <c r="C37" s="18"/>
    </row>
    <row r="38" spans="1:3" x14ac:dyDescent="0.2">
      <c r="A38" t="s">
        <v>1514</v>
      </c>
      <c r="B38" s="8">
        <v>105</v>
      </c>
      <c r="C38" s="18"/>
    </row>
    <row r="39" spans="1:3" x14ac:dyDescent="0.2">
      <c r="A39" t="s">
        <v>1978</v>
      </c>
      <c r="B39" s="8">
        <v>2.8</v>
      </c>
      <c r="C39" s="18"/>
    </row>
    <row r="40" spans="1:3" x14ac:dyDescent="0.2">
      <c r="A40" t="s">
        <v>2094</v>
      </c>
      <c r="B40" s="8">
        <v>1441.9354799999999</v>
      </c>
      <c r="C40" s="18"/>
    </row>
    <row r="41" spans="1:3" x14ac:dyDescent="0.2">
      <c r="A41" t="s">
        <v>2098</v>
      </c>
      <c r="B41" s="8">
        <v>0.8</v>
      </c>
      <c r="C41" s="18"/>
    </row>
    <row r="42" spans="1:3" x14ac:dyDescent="0.2">
      <c r="A42" t="s">
        <v>2309</v>
      </c>
      <c r="B42" s="8">
        <v>0.02</v>
      </c>
      <c r="C42" s="18"/>
    </row>
    <row r="43" spans="1:3" x14ac:dyDescent="0.2">
      <c r="A43" t="s">
        <v>3453</v>
      </c>
      <c r="B43" s="8">
        <v>1.2</v>
      </c>
      <c r="C43" s="18"/>
    </row>
    <row r="44" spans="1:3" x14ac:dyDescent="0.2">
      <c r="A44" t="s">
        <v>49</v>
      </c>
      <c r="B44" s="8">
        <v>0.5</v>
      </c>
      <c r="C44" s="18"/>
    </row>
    <row r="45" spans="1:3" x14ac:dyDescent="0.2">
      <c r="A45" t="s">
        <v>2515</v>
      </c>
      <c r="B45" s="8">
        <v>1480</v>
      </c>
      <c r="C45" s="18"/>
    </row>
    <row r="46" spans="1:3" x14ac:dyDescent="0.2">
      <c r="A46" t="s">
        <v>2933</v>
      </c>
      <c r="B46" s="8">
        <v>2</v>
      </c>
      <c r="C46" s="18"/>
    </row>
    <row r="47" spans="1:3" x14ac:dyDescent="0.2">
      <c r="A47" t="s">
        <v>626</v>
      </c>
      <c r="B47" s="8">
        <v>1.8</v>
      </c>
      <c r="C47" s="18"/>
    </row>
    <row r="48" spans="1:3" x14ac:dyDescent="0.2">
      <c r="A48" t="s">
        <v>630</v>
      </c>
      <c r="B48" s="8">
        <v>2.85</v>
      </c>
      <c r="C48" s="18"/>
    </row>
    <row r="49" spans="1:3" x14ac:dyDescent="0.2">
      <c r="A49" t="s">
        <v>1506</v>
      </c>
      <c r="B49" s="8">
        <v>40</v>
      </c>
      <c r="C49" s="18"/>
    </row>
    <row r="50" spans="1:3" x14ac:dyDescent="0.2">
      <c r="A50" t="s">
        <v>1532</v>
      </c>
      <c r="B50" s="8">
        <v>0.9</v>
      </c>
      <c r="C50" s="18"/>
    </row>
    <row r="51" spans="1:3" x14ac:dyDescent="0.2">
      <c r="A51" t="s">
        <v>3481</v>
      </c>
      <c r="B51" s="8">
        <v>0.15</v>
      </c>
      <c r="C51" s="18"/>
    </row>
    <row r="52" spans="1:3" x14ac:dyDescent="0.2">
      <c r="A52" t="s">
        <v>2922</v>
      </c>
      <c r="B52" s="8">
        <v>85</v>
      </c>
      <c r="C52" s="18"/>
    </row>
    <row r="53" spans="1:3" x14ac:dyDescent="0.2">
      <c r="A53" t="s">
        <v>2291</v>
      </c>
      <c r="B53" s="8">
        <v>6</v>
      </c>
      <c r="C53" s="18"/>
    </row>
    <row r="54" spans="1:3" x14ac:dyDescent="0.2">
      <c r="A54" t="s">
        <v>3473</v>
      </c>
      <c r="B54" s="8">
        <v>2.2000000000000002</v>
      </c>
      <c r="C54" s="18"/>
    </row>
    <row r="55" spans="1:3" x14ac:dyDescent="0.2">
      <c r="A55" t="s">
        <v>618</v>
      </c>
      <c r="B55" s="8">
        <v>2</v>
      </c>
      <c r="C55" s="18"/>
    </row>
    <row r="56" spans="1:3" x14ac:dyDescent="0.2">
      <c r="A56" t="s">
        <v>1544</v>
      </c>
      <c r="B56" s="8">
        <v>1.65</v>
      </c>
      <c r="C56" s="18"/>
    </row>
    <row r="57" spans="1:3" x14ac:dyDescent="0.2">
      <c r="A57" t="s">
        <v>1134</v>
      </c>
      <c r="B57" s="8">
        <v>0.6</v>
      </c>
      <c r="C57" s="18"/>
    </row>
    <row r="58" spans="1:3" x14ac:dyDescent="0.2">
      <c r="A58" t="s">
        <v>3191</v>
      </c>
      <c r="B58" s="8">
        <v>0.46700000000000003</v>
      </c>
      <c r="C58" s="18"/>
    </row>
    <row r="59" spans="1:3" x14ac:dyDescent="0.2">
      <c r="A59" t="s">
        <v>954</v>
      </c>
      <c r="B59" s="8">
        <v>5</v>
      </c>
      <c r="C59" s="18"/>
    </row>
    <row r="60" spans="1:3" x14ac:dyDescent="0.2">
      <c r="A60" t="s">
        <v>40</v>
      </c>
      <c r="B60" s="8">
        <v>10</v>
      </c>
      <c r="C60" s="18"/>
    </row>
    <row r="61" spans="1:3" x14ac:dyDescent="0.2">
      <c r="A61" t="s">
        <v>1524</v>
      </c>
      <c r="B61" s="8">
        <v>15</v>
      </c>
      <c r="C61" s="18"/>
    </row>
    <row r="62" spans="1:3" x14ac:dyDescent="0.2">
      <c r="A62" t="s">
        <v>1122</v>
      </c>
      <c r="B62" s="8">
        <v>2.85</v>
      </c>
      <c r="C62" s="18"/>
    </row>
    <row r="63" spans="1:3" x14ac:dyDescent="0.2">
      <c r="A63" t="s">
        <v>1126</v>
      </c>
      <c r="B63" s="8">
        <v>0.26</v>
      </c>
      <c r="C63" s="18"/>
    </row>
    <row r="64" spans="1:3" x14ac:dyDescent="0.2">
      <c r="A64" t="s">
        <v>45</v>
      </c>
      <c r="B64" s="8">
        <v>75.32222999999999</v>
      </c>
      <c r="C64" s="18"/>
    </row>
    <row r="65" spans="1:3" x14ac:dyDescent="0.2">
      <c r="A65" t="s">
        <v>267</v>
      </c>
      <c r="B65" s="8">
        <v>0.1</v>
      </c>
      <c r="C65" s="18"/>
    </row>
    <row r="66" spans="1:3" x14ac:dyDescent="0.2">
      <c r="A66" t="s">
        <v>4386</v>
      </c>
      <c r="B66" s="8">
        <v>1.0264500000000001</v>
      </c>
      <c r="C66" s="18"/>
    </row>
    <row r="67" spans="1:3" x14ac:dyDescent="0.2">
      <c r="A67" t="s">
        <v>185</v>
      </c>
      <c r="B67" s="8">
        <v>37.002389999999998</v>
      </c>
      <c r="C67" s="18"/>
    </row>
    <row r="68" spans="1:3" x14ac:dyDescent="0.2">
      <c r="A68" t="s">
        <v>328</v>
      </c>
      <c r="B68" s="8">
        <v>166.54580999999999</v>
      </c>
      <c r="C68" s="18"/>
    </row>
    <row r="69" spans="1:3" x14ac:dyDescent="0.2">
      <c r="A69" t="s">
        <v>304</v>
      </c>
      <c r="B69" s="8">
        <v>302.09116</v>
      </c>
      <c r="C69" s="18"/>
    </row>
    <row r="70" spans="1:3" x14ac:dyDescent="0.2">
      <c r="A70" t="s">
        <v>1568</v>
      </c>
      <c r="B70" s="8">
        <v>1416.43075</v>
      </c>
      <c r="C70" s="18"/>
    </row>
    <row r="71" spans="1:3" x14ac:dyDescent="0.2">
      <c r="A71" t="s">
        <v>496</v>
      </c>
      <c r="B71" s="8">
        <v>142.04651000000001</v>
      </c>
      <c r="C71" s="18"/>
    </row>
    <row r="72" spans="1:3" x14ac:dyDescent="0.2">
      <c r="A72" t="s">
        <v>1944</v>
      </c>
      <c r="B72" s="8">
        <v>76.933869999999999</v>
      </c>
      <c r="C72" s="18"/>
    </row>
    <row r="73" spans="1:3" x14ac:dyDescent="0.2">
      <c r="A73" t="s">
        <v>664</v>
      </c>
      <c r="B73" s="8">
        <v>95.342060000000004</v>
      </c>
      <c r="C73" s="18"/>
    </row>
    <row r="74" spans="1:3" x14ac:dyDescent="0.2">
      <c r="A74" t="s">
        <v>1518</v>
      </c>
      <c r="B74" s="8">
        <v>4.1000000000000002E-2</v>
      </c>
      <c r="C74" s="18"/>
    </row>
    <row r="75" spans="1:3" x14ac:dyDescent="0.2">
      <c r="A75" t="s">
        <v>810</v>
      </c>
      <c r="B75" s="8">
        <v>31.259779999999999</v>
      </c>
      <c r="C75" s="18"/>
    </row>
    <row r="76" spans="1:3" x14ac:dyDescent="0.2">
      <c r="A76" t="s">
        <v>1968</v>
      </c>
      <c r="B76" s="8">
        <v>12.457870000000002</v>
      </c>
      <c r="C76" s="18"/>
    </row>
    <row r="77" spans="1:3" x14ac:dyDescent="0.2">
      <c r="A77" t="s">
        <v>958</v>
      </c>
      <c r="B77" s="8">
        <v>20.980869999999999</v>
      </c>
      <c r="C77" s="18"/>
    </row>
    <row r="78" spans="1:3" x14ac:dyDescent="0.2">
      <c r="A78" t="s">
        <v>2878</v>
      </c>
      <c r="B78" s="8">
        <v>1.2999999999999999E-2</v>
      </c>
      <c r="C78" s="18"/>
    </row>
    <row r="79" spans="1:3" x14ac:dyDescent="0.2">
      <c r="A79" t="s">
        <v>1170</v>
      </c>
      <c r="B79" s="8">
        <v>363.13471000000004</v>
      </c>
      <c r="C79" s="18"/>
    </row>
    <row r="80" spans="1:3" x14ac:dyDescent="0.2">
      <c r="A80" t="s">
        <v>1146</v>
      </c>
      <c r="B80" s="8">
        <v>517.74986999999999</v>
      </c>
      <c r="C80" s="18"/>
    </row>
    <row r="81" spans="1:3" x14ac:dyDescent="0.2">
      <c r="A81" t="s">
        <v>1410</v>
      </c>
      <c r="B81" s="8">
        <v>22.91067</v>
      </c>
      <c r="C81" s="18"/>
    </row>
    <row r="82" spans="1:3" x14ac:dyDescent="0.2">
      <c r="A82" t="s">
        <v>1646</v>
      </c>
      <c r="B82" s="8">
        <v>43.7759</v>
      </c>
      <c r="C82" s="18"/>
    </row>
    <row r="83" spans="1:3" x14ac:dyDescent="0.2">
      <c r="A83" t="s">
        <v>1754</v>
      </c>
      <c r="B83" s="8">
        <v>125.04702999999999</v>
      </c>
      <c r="C83" s="18"/>
    </row>
    <row r="84" spans="1:3" x14ac:dyDescent="0.2">
      <c r="A84" t="s">
        <v>2638</v>
      </c>
      <c r="B84" s="8">
        <v>0.63500000000000001</v>
      </c>
      <c r="C84" s="18"/>
    </row>
    <row r="85" spans="1:3" x14ac:dyDescent="0.2">
      <c r="A85" t="s">
        <v>1982</v>
      </c>
      <c r="B85" s="8">
        <v>46.997810000000001</v>
      </c>
      <c r="C85" s="18"/>
    </row>
    <row r="86" spans="1:3" x14ac:dyDescent="0.2">
      <c r="A86" t="s">
        <v>2174</v>
      </c>
      <c r="B86" s="8">
        <v>192.98402999999999</v>
      </c>
      <c r="C86" s="18"/>
    </row>
    <row r="87" spans="1:3" x14ac:dyDescent="0.2">
      <c r="A87" t="s">
        <v>2321</v>
      </c>
      <c r="B87" s="8">
        <v>152.09223</v>
      </c>
      <c r="C87" s="18"/>
    </row>
    <row r="88" spans="1:3" x14ac:dyDescent="0.2">
      <c r="A88" t="s">
        <v>1548</v>
      </c>
      <c r="B88" s="8">
        <v>79.085970000000003</v>
      </c>
      <c r="C88" s="18"/>
    </row>
    <row r="89" spans="1:3" x14ac:dyDescent="0.2">
      <c r="A89" t="s">
        <v>1608</v>
      </c>
      <c r="B89" s="8">
        <v>3.4940000000000002</v>
      </c>
      <c r="C89" s="18"/>
    </row>
    <row r="90" spans="1:3" x14ac:dyDescent="0.2">
      <c r="A90" t="s">
        <v>2654</v>
      </c>
      <c r="B90" s="8">
        <v>285.30205999999998</v>
      </c>
      <c r="C90" s="18"/>
    </row>
    <row r="91" spans="1:3" x14ac:dyDescent="0.2">
      <c r="A91" t="s">
        <v>2754</v>
      </c>
      <c r="B91" s="8">
        <v>50.018059999999998</v>
      </c>
      <c r="C91" s="18"/>
    </row>
    <row r="92" spans="1:3" x14ac:dyDescent="0.2">
      <c r="A92" t="s">
        <v>2473</v>
      </c>
      <c r="B92" s="8">
        <v>42.876709999999996</v>
      </c>
      <c r="C92" s="18"/>
    </row>
    <row r="93" spans="1:3" x14ac:dyDescent="0.2">
      <c r="A93" t="s">
        <v>3485</v>
      </c>
      <c r="B93" s="8">
        <v>131.12986999999998</v>
      </c>
      <c r="C93" s="18"/>
    </row>
    <row r="94" spans="1:3" x14ac:dyDescent="0.2">
      <c r="A94" t="s">
        <v>3634</v>
      </c>
      <c r="B94" s="8">
        <v>308.74821999999995</v>
      </c>
      <c r="C94" s="18"/>
    </row>
    <row r="95" spans="1:3" x14ac:dyDescent="0.2">
      <c r="A95" t="s">
        <v>3646</v>
      </c>
      <c r="B95" s="8">
        <v>75.364419999999996</v>
      </c>
      <c r="C95" s="18"/>
    </row>
    <row r="96" spans="1:3" x14ac:dyDescent="0.2">
      <c r="A96" t="s">
        <v>3704</v>
      </c>
      <c r="B96" s="8">
        <v>42.631709999999998</v>
      </c>
      <c r="C96" s="18"/>
    </row>
    <row r="97" spans="1:3" x14ac:dyDescent="0.2">
      <c r="A97" t="s">
        <v>3835</v>
      </c>
      <c r="B97" s="8">
        <v>2905.46783</v>
      </c>
      <c r="C97" s="18"/>
    </row>
    <row r="98" spans="1:3" x14ac:dyDescent="0.2">
      <c r="A98" t="s">
        <v>3461</v>
      </c>
      <c r="B98" s="8">
        <v>4.6164199999999997</v>
      </c>
      <c r="C98" s="18"/>
    </row>
    <row r="99" spans="1:3" x14ac:dyDescent="0.2">
      <c r="A99" t="s">
        <v>3925</v>
      </c>
      <c r="B99" s="8">
        <v>15.337129999999998</v>
      </c>
      <c r="C99" s="18"/>
    </row>
    <row r="100" spans="1:3" x14ac:dyDescent="0.2">
      <c r="A100" t="s">
        <v>3977</v>
      </c>
      <c r="B100" s="8">
        <v>75.323639999999997</v>
      </c>
      <c r="C100" s="18"/>
    </row>
    <row r="101" spans="1:3" x14ac:dyDescent="0.2">
      <c r="A101" t="s">
        <v>1536</v>
      </c>
      <c r="B101" s="8">
        <v>2.5680000000000001</v>
      </c>
      <c r="C101" s="18"/>
    </row>
    <row r="102" spans="1:3" x14ac:dyDescent="0.2">
      <c r="A102" t="s">
        <v>2469</v>
      </c>
      <c r="B102" s="8">
        <v>1.575</v>
      </c>
      <c r="C102" s="18"/>
    </row>
    <row r="103" spans="1:3" x14ac:dyDescent="0.2">
      <c r="A103" t="s">
        <v>2612</v>
      </c>
      <c r="B103" s="8">
        <v>8</v>
      </c>
      <c r="C103" s="18"/>
    </row>
    <row r="104" spans="1:3" x14ac:dyDescent="0.2">
      <c r="A104" t="s">
        <v>1130</v>
      </c>
      <c r="B104" s="8">
        <v>0.26</v>
      </c>
      <c r="C104" s="18"/>
    </row>
    <row r="105" spans="1:3" x14ac:dyDescent="0.2">
      <c r="A105" t="s">
        <v>874</v>
      </c>
      <c r="B105" s="8">
        <v>149.49132</v>
      </c>
      <c r="C105" s="18"/>
    </row>
    <row r="106" spans="1:3" x14ac:dyDescent="0.2">
      <c r="A106" t="s">
        <v>2521</v>
      </c>
      <c r="B106" s="8">
        <v>151.94242000000003</v>
      </c>
      <c r="C106" s="18"/>
    </row>
    <row r="107" spans="1:3" x14ac:dyDescent="0.2">
      <c r="A107" t="s">
        <v>4118</v>
      </c>
      <c r="B107" s="8">
        <v>1.06871</v>
      </c>
      <c r="C107" s="18"/>
    </row>
    <row r="108" spans="1:3" x14ac:dyDescent="0.2">
      <c r="B108" s="8">
        <v>24921.005969999998</v>
      </c>
      <c r="C108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workbookViewId="0">
      <selection activeCell="A2086" sqref="A2086:XFD2086"/>
    </sheetView>
  </sheetViews>
  <sheetFormatPr defaultRowHeight="12.75" x14ac:dyDescent="0.2"/>
  <cols>
    <col min="1" max="1" width="23.85546875" customWidth="1"/>
    <col min="2" max="2" width="12.85546875" style="8" bestFit="1" customWidth="1"/>
    <col min="3" max="3" width="10.85546875" style="8" bestFit="1" customWidth="1"/>
    <col min="4" max="4" width="12.85546875" style="8" bestFit="1" customWidth="1"/>
  </cols>
  <sheetData>
    <row r="1" spans="1:5" x14ac:dyDescent="0.2">
      <c r="A1" t="s">
        <v>3208</v>
      </c>
      <c r="B1" s="8">
        <v>6258.2219999999998</v>
      </c>
      <c r="D1" s="8">
        <v>6213.7759999999998</v>
      </c>
      <c r="E1" t="b">
        <f>A1=A2</f>
        <v>1</v>
      </c>
    </row>
    <row r="2" spans="1:5" x14ac:dyDescent="0.2">
      <c r="A2" t="s">
        <v>3208</v>
      </c>
      <c r="B2" s="8">
        <v>109681.80699999996</v>
      </c>
      <c r="C2" s="8">
        <v>44.445999999999998</v>
      </c>
      <c r="D2" s="8">
        <v>109637.36099999996</v>
      </c>
      <c r="E2" t="b">
        <f t="shared" ref="E2:E65" si="0">A2=A3</f>
        <v>0</v>
      </c>
    </row>
    <row r="3" spans="1:5" x14ac:dyDescent="0.2">
      <c r="A3" t="s">
        <v>2489</v>
      </c>
      <c r="B3" s="8">
        <v>1696.4880000000001</v>
      </c>
      <c r="C3" s="8">
        <v>414.8</v>
      </c>
      <c r="D3" s="8">
        <v>1281.6880000000001</v>
      </c>
      <c r="E3" t="b">
        <f t="shared" si="0"/>
        <v>0</v>
      </c>
    </row>
    <row r="4" spans="1:5" x14ac:dyDescent="0.2">
      <c r="A4" t="s">
        <v>2742</v>
      </c>
      <c r="B4" s="8">
        <v>616.82399999999996</v>
      </c>
      <c r="C4" s="8">
        <v>0</v>
      </c>
      <c r="D4" s="8">
        <v>616.82399999999996</v>
      </c>
      <c r="E4" t="b">
        <f t="shared" si="0"/>
        <v>0</v>
      </c>
    </row>
    <row r="5" spans="1:5" x14ac:dyDescent="0.2">
      <c r="A5" t="s">
        <v>1596</v>
      </c>
      <c r="B5" s="8">
        <v>1454.0639999999999</v>
      </c>
      <c r="C5" s="8">
        <v>0</v>
      </c>
      <c r="D5" s="8">
        <v>1454.0639999999999</v>
      </c>
      <c r="E5" t="b">
        <f t="shared" si="0"/>
        <v>0</v>
      </c>
    </row>
    <row r="6" spans="1:5" x14ac:dyDescent="0.2">
      <c r="A6" t="s">
        <v>2455</v>
      </c>
      <c r="B6" s="8">
        <v>1629.864</v>
      </c>
      <c r="C6" s="8">
        <v>750</v>
      </c>
      <c r="D6" s="8">
        <v>879.86400000000003</v>
      </c>
      <c r="E6" t="b">
        <f t="shared" si="0"/>
        <v>0</v>
      </c>
    </row>
    <row r="7" spans="1:5" x14ac:dyDescent="0.2">
      <c r="A7" t="s">
        <v>2507</v>
      </c>
      <c r="B7" s="8">
        <v>643.34400000000005</v>
      </c>
      <c r="C7" s="8">
        <v>490</v>
      </c>
      <c r="D7" s="8">
        <v>153.34400000000005</v>
      </c>
      <c r="E7" t="b">
        <f t="shared" si="0"/>
        <v>0</v>
      </c>
    </row>
    <row r="8" spans="1:5" x14ac:dyDescent="0.2">
      <c r="A8" t="s">
        <v>2493</v>
      </c>
      <c r="B8" s="8">
        <v>407.69600000000003</v>
      </c>
      <c r="C8" s="8">
        <v>82.081999999999994</v>
      </c>
      <c r="D8" s="8">
        <v>325.61400000000003</v>
      </c>
      <c r="E8" t="b">
        <f t="shared" si="0"/>
        <v>0</v>
      </c>
    </row>
    <row r="9" spans="1:5" x14ac:dyDescent="0.2">
      <c r="A9" t="s">
        <v>3435</v>
      </c>
      <c r="B9" s="8">
        <v>2434.0079999999998</v>
      </c>
      <c r="C9" s="8">
        <v>1900</v>
      </c>
      <c r="D9" s="8">
        <v>534.00799999999981</v>
      </c>
      <c r="E9" t="b">
        <f t="shared" si="0"/>
        <v>0</v>
      </c>
    </row>
    <row r="10" spans="1:5" x14ac:dyDescent="0.2">
      <c r="A10" t="s">
        <v>642</v>
      </c>
      <c r="B10" s="8">
        <v>4184.9759999999997</v>
      </c>
      <c r="C10" s="8">
        <v>0</v>
      </c>
      <c r="D10" s="8">
        <v>4184.9759999999997</v>
      </c>
      <c r="E10" t="b">
        <f t="shared" si="0"/>
        <v>0</v>
      </c>
    </row>
    <row r="11" spans="1:5" x14ac:dyDescent="0.2">
      <c r="A11" t="s">
        <v>2630</v>
      </c>
      <c r="B11" s="8">
        <v>749.69</v>
      </c>
      <c r="C11" s="8">
        <v>0</v>
      </c>
      <c r="D11" s="8">
        <v>749.69</v>
      </c>
      <c r="E11" t="b">
        <f t="shared" si="0"/>
        <v>0</v>
      </c>
    </row>
    <row r="12" spans="1:5" x14ac:dyDescent="0.2">
      <c r="A12" t="s">
        <v>948</v>
      </c>
      <c r="B12" s="8">
        <v>901.37400000000002</v>
      </c>
      <c r="C12" s="8">
        <v>285</v>
      </c>
      <c r="D12" s="8">
        <v>616.37400000000002</v>
      </c>
      <c r="E12" t="b">
        <f t="shared" si="0"/>
        <v>0</v>
      </c>
    </row>
    <row r="13" spans="1:5" x14ac:dyDescent="0.2">
      <c r="A13" t="s">
        <v>2485</v>
      </c>
      <c r="B13" s="8">
        <v>107.616</v>
      </c>
      <c r="C13" s="8">
        <v>0</v>
      </c>
      <c r="D13" s="8">
        <v>107.616</v>
      </c>
      <c r="E13" t="b">
        <f t="shared" si="0"/>
        <v>0</v>
      </c>
    </row>
    <row r="14" spans="1:5" x14ac:dyDescent="0.2">
      <c r="A14" t="s">
        <v>3386</v>
      </c>
      <c r="B14" s="8">
        <v>14875.822</v>
      </c>
      <c r="C14" s="8">
        <v>1642</v>
      </c>
      <c r="D14" s="8">
        <v>13233.822</v>
      </c>
      <c r="E14" t="b">
        <f t="shared" si="0"/>
        <v>0</v>
      </c>
    </row>
    <row r="15" spans="1:5" x14ac:dyDescent="0.2">
      <c r="A15" t="s">
        <v>3439</v>
      </c>
      <c r="B15" s="8">
        <v>19.824000000000002</v>
      </c>
      <c r="C15" s="8">
        <v>0</v>
      </c>
      <c r="D15" s="8">
        <v>19.824000000000002</v>
      </c>
      <c r="E15" t="b">
        <f t="shared" si="0"/>
        <v>0</v>
      </c>
    </row>
    <row r="16" spans="1:5" x14ac:dyDescent="0.2">
      <c r="A16" t="s">
        <v>2313</v>
      </c>
      <c r="B16" s="8">
        <v>960</v>
      </c>
      <c r="C16" s="8">
        <v>0</v>
      </c>
      <c r="D16" s="8">
        <v>960</v>
      </c>
      <c r="E16" t="b">
        <f t="shared" si="0"/>
        <v>0</v>
      </c>
    </row>
    <row r="17" spans="1:5" x14ac:dyDescent="0.2">
      <c r="A17" t="s">
        <v>4110</v>
      </c>
      <c r="B17" s="8">
        <v>108.91200000000001</v>
      </c>
      <c r="C17" s="8">
        <v>40.6</v>
      </c>
      <c r="D17" s="8">
        <v>68.312000000000012</v>
      </c>
      <c r="E17" t="b">
        <f t="shared" si="0"/>
        <v>0</v>
      </c>
    </row>
    <row r="18" spans="1:5" x14ac:dyDescent="0.2">
      <c r="A18" t="s">
        <v>289</v>
      </c>
      <c r="B18" s="8">
        <v>487.541</v>
      </c>
      <c r="C18" s="8">
        <v>0</v>
      </c>
      <c r="D18" s="8">
        <v>487.541</v>
      </c>
      <c r="E18" t="b">
        <f t="shared" si="0"/>
        <v>0</v>
      </c>
    </row>
    <row r="19" spans="1:5" x14ac:dyDescent="0.2">
      <c r="A19" t="s">
        <v>263</v>
      </c>
      <c r="B19" s="8">
        <v>59.664000000000001</v>
      </c>
      <c r="C19" s="8">
        <v>0</v>
      </c>
      <c r="D19" s="8">
        <v>59.664000000000001</v>
      </c>
      <c r="E19" t="b">
        <f t="shared" si="0"/>
        <v>0</v>
      </c>
    </row>
    <row r="20" spans="1:5" x14ac:dyDescent="0.2">
      <c r="A20" t="s">
        <v>1138</v>
      </c>
      <c r="B20" s="8">
        <v>458.505</v>
      </c>
      <c r="C20" s="8">
        <v>137.5</v>
      </c>
      <c r="D20" s="8">
        <v>321.005</v>
      </c>
      <c r="E20" t="b">
        <f t="shared" si="0"/>
        <v>0</v>
      </c>
    </row>
    <row r="21" spans="1:5" x14ac:dyDescent="0.2">
      <c r="A21" t="s">
        <v>1940</v>
      </c>
      <c r="B21" s="8">
        <v>50.543999999999997</v>
      </c>
      <c r="C21" s="8">
        <v>0</v>
      </c>
      <c r="D21" s="8">
        <v>50.543999999999997</v>
      </c>
      <c r="E21" t="b">
        <f t="shared" si="0"/>
        <v>0</v>
      </c>
    </row>
    <row r="22" spans="1:5" x14ac:dyDescent="0.2">
      <c r="A22" t="s">
        <v>2122</v>
      </c>
      <c r="B22" s="8">
        <v>23.736000000000001</v>
      </c>
      <c r="C22" s="8">
        <v>0</v>
      </c>
      <c r="D22" s="8">
        <v>23.736000000000001</v>
      </c>
      <c r="E22" t="b">
        <f t="shared" si="0"/>
        <v>0</v>
      </c>
    </row>
    <row r="23" spans="1:5" x14ac:dyDescent="0.2">
      <c r="A23" t="s">
        <v>2616</v>
      </c>
      <c r="B23" s="8">
        <v>775.54700000000003</v>
      </c>
      <c r="C23" s="8">
        <v>38.6</v>
      </c>
      <c r="D23" s="8">
        <v>736.947</v>
      </c>
      <c r="E23" t="b">
        <f t="shared" si="0"/>
        <v>0</v>
      </c>
    </row>
    <row r="24" spans="1:5" x14ac:dyDescent="0.2">
      <c r="A24" t="s">
        <v>944</v>
      </c>
      <c r="B24" s="8">
        <v>23.952000000000002</v>
      </c>
      <c r="C24" s="8">
        <v>0</v>
      </c>
      <c r="D24" s="8">
        <v>23.952000000000002</v>
      </c>
      <c r="E24" t="b">
        <f t="shared" si="0"/>
        <v>0</v>
      </c>
    </row>
    <row r="25" spans="1:5" x14ac:dyDescent="0.2">
      <c r="A25" t="s">
        <v>3187</v>
      </c>
      <c r="B25" s="8">
        <v>216.744</v>
      </c>
      <c r="C25" s="8">
        <v>0</v>
      </c>
      <c r="D25" s="8">
        <v>216.744</v>
      </c>
      <c r="E25" t="b">
        <f t="shared" si="0"/>
        <v>0</v>
      </c>
    </row>
    <row r="26" spans="1:5" x14ac:dyDescent="0.2">
      <c r="A26" t="s">
        <v>2170</v>
      </c>
      <c r="B26" s="8">
        <v>290.52</v>
      </c>
      <c r="C26" s="8">
        <v>185</v>
      </c>
      <c r="D26" s="8">
        <v>105.51999999999998</v>
      </c>
      <c r="E26" t="b">
        <f t="shared" si="0"/>
        <v>0</v>
      </c>
    </row>
    <row r="27" spans="1:5" x14ac:dyDescent="0.2">
      <c r="A27" t="s">
        <v>2937</v>
      </c>
      <c r="B27" s="8">
        <v>30</v>
      </c>
      <c r="C27" s="8">
        <v>0</v>
      </c>
      <c r="D27" s="8">
        <v>30</v>
      </c>
      <c r="E27" t="b">
        <f t="shared" si="0"/>
        <v>0</v>
      </c>
    </row>
    <row r="28" spans="1:5" x14ac:dyDescent="0.2">
      <c r="A28" t="s">
        <v>2136</v>
      </c>
      <c r="B28" s="8">
        <v>624</v>
      </c>
      <c r="C28" s="8">
        <v>0</v>
      </c>
      <c r="D28" s="8">
        <v>624</v>
      </c>
      <c r="E28" t="b">
        <f t="shared" si="0"/>
        <v>0</v>
      </c>
    </row>
    <row r="29" spans="1:5" x14ac:dyDescent="0.2">
      <c r="A29" t="s">
        <v>2951</v>
      </c>
      <c r="B29" s="8">
        <v>60.816000000000003</v>
      </c>
      <c r="C29" s="8">
        <v>0</v>
      </c>
      <c r="D29" s="8">
        <v>60.816000000000003</v>
      </c>
      <c r="E29" t="b">
        <f t="shared" si="0"/>
        <v>0</v>
      </c>
    </row>
    <row r="30" spans="1:5" x14ac:dyDescent="0.2">
      <c r="A30" t="s">
        <v>2461</v>
      </c>
      <c r="B30" s="8">
        <v>240</v>
      </c>
      <c r="C30" s="8">
        <v>89.05</v>
      </c>
      <c r="D30" s="8">
        <v>150.94999999999999</v>
      </c>
      <c r="E30" t="b">
        <f t="shared" si="0"/>
        <v>0</v>
      </c>
    </row>
    <row r="31" spans="1:5" x14ac:dyDescent="0.2">
      <c r="A31" t="s">
        <v>2650</v>
      </c>
      <c r="B31" s="8">
        <v>417.12</v>
      </c>
      <c r="C31" s="8">
        <v>0</v>
      </c>
      <c r="D31" s="8">
        <v>417.12</v>
      </c>
      <c r="E31" t="b">
        <f t="shared" si="0"/>
        <v>0</v>
      </c>
    </row>
    <row r="32" spans="1:5" x14ac:dyDescent="0.2">
      <c r="A32" t="s">
        <v>2152</v>
      </c>
      <c r="B32" s="8">
        <v>13879.727999999999</v>
      </c>
      <c r="C32" s="8">
        <v>4472</v>
      </c>
      <c r="D32" s="8">
        <v>9407.7279999999992</v>
      </c>
      <c r="E32" t="b">
        <f t="shared" si="0"/>
        <v>0</v>
      </c>
    </row>
    <row r="33" spans="1:5" x14ac:dyDescent="0.2">
      <c r="A33" t="s">
        <v>2140</v>
      </c>
      <c r="B33" s="8">
        <v>95.64</v>
      </c>
      <c r="C33" s="8">
        <v>0</v>
      </c>
      <c r="D33" s="8">
        <v>95.64</v>
      </c>
      <c r="E33" t="b">
        <f t="shared" si="0"/>
        <v>0</v>
      </c>
    </row>
    <row r="34" spans="1:5" x14ac:dyDescent="0.2">
      <c r="A34" t="s">
        <v>2874</v>
      </c>
      <c r="B34" s="8">
        <v>9.6240000000000006</v>
      </c>
      <c r="C34" s="8">
        <v>0</v>
      </c>
      <c r="D34" s="8">
        <v>9.6240000000000006</v>
      </c>
      <c r="E34" t="b">
        <f t="shared" si="0"/>
        <v>0</v>
      </c>
    </row>
    <row r="35" spans="1:5" x14ac:dyDescent="0.2">
      <c r="A35" t="s">
        <v>2295</v>
      </c>
      <c r="B35" s="8">
        <v>167.16</v>
      </c>
      <c r="C35" s="8">
        <v>0</v>
      </c>
      <c r="D35" s="8">
        <v>167.16</v>
      </c>
      <c r="E35" t="b">
        <f t="shared" si="0"/>
        <v>0</v>
      </c>
    </row>
    <row r="36" spans="1:5" x14ac:dyDescent="0.2">
      <c r="A36" t="s">
        <v>4114</v>
      </c>
      <c r="B36" s="8">
        <v>146.01599999999999</v>
      </c>
      <c r="C36" s="8">
        <v>8.18</v>
      </c>
      <c r="D36" s="8">
        <v>137.83599999999998</v>
      </c>
      <c r="E36" t="b">
        <f t="shared" si="0"/>
        <v>0</v>
      </c>
    </row>
    <row r="37" spans="1:5" x14ac:dyDescent="0.2">
      <c r="A37" t="s">
        <v>28</v>
      </c>
      <c r="B37" s="8">
        <v>78.048000000000002</v>
      </c>
      <c r="C37" s="8">
        <v>0</v>
      </c>
      <c r="D37" s="8">
        <v>78.048000000000002</v>
      </c>
      <c r="E37" t="b">
        <f t="shared" si="0"/>
        <v>0</v>
      </c>
    </row>
    <row r="38" spans="1:5" x14ac:dyDescent="0.2">
      <c r="A38" t="s">
        <v>2511</v>
      </c>
      <c r="B38" s="8">
        <v>858</v>
      </c>
      <c r="C38" s="8">
        <v>0</v>
      </c>
      <c r="D38" s="8">
        <v>858</v>
      </c>
      <c r="E38" t="b">
        <f t="shared" si="0"/>
        <v>0</v>
      </c>
    </row>
    <row r="39" spans="1:5" x14ac:dyDescent="0.2">
      <c r="A39" t="s">
        <v>2301</v>
      </c>
      <c r="B39" s="8">
        <v>863.49599999999998</v>
      </c>
      <c r="C39" s="8">
        <v>0</v>
      </c>
      <c r="D39" s="8">
        <v>863.49599999999998</v>
      </c>
      <c r="E39" t="b">
        <f t="shared" si="0"/>
        <v>0</v>
      </c>
    </row>
    <row r="40" spans="1:5" x14ac:dyDescent="0.2">
      <c r="A40" t="s">
        <v>1118</v>
      </c>
      <c r="B40" s="8">
        <v>58.247999999999998</v>
      </c>
      <c r="C40" s="8">
        <v>0</v>
      </c>
      <c r="D40" s="8">
        <v>58.247999999999998</v>
      </c>
      <c r="E40" t="b">
        <f t="shared" si="0"/>
        <v>0</v>
      </c>
    </row>
    <row r="41" spans="1:5" x14ac:dyDescent="0.2">
      <c r="A41" t="s">
        <v>3</v>
      </c>
      <c r="B41" s="8">
        <v>546.64800000000002</v>
      </c>
      <c r="C41" s="8">
        <v>0</v>
      </c>
      <c r="D41" s="8">
        <v>546.64800000000002</v>
      </c>
      <c r="E41" t="b">
        <f t="shared" si="0"/>
        <v>0</v>
      </c>
    </row>
    <row r="42" spans="1:5" x14ac:dyDescent="0.2">
      <c r="A42" t="s">
        <v>1974</v>
      </c>
      <c r="B42" s="8">
        <v>40.317999999999998</v>
      </c>
      <c r="C42" s="8">
        <v>0</v>
      </c>
      <c r="D42" s="8">
        <v>40.317999999999998</v>
      </c>
      <c r="E42" t="b">
        <f t="shared" si="0"/>
        <v>0</v>
      </c>
    </row>
    <row r="43" spans="1:5" x14ac:dyDescent="0.2">
      <c r="A43" t="s">
        <v>7</v>
      </c>
      <c r="B43" s="8">
        <v>3.9359999999999999</v>
      </c>
      <c r="C43" s="8">
        <v>0</v>
      </c>
      <c r="D43" s="8">
        <v>3.9359999999999999</v>
      </c>
      <c r="E43" t="b">
        <f t="shared" si="0"/>
        <v>0</v>
      </c>
    </row>
    <row r="44" spans="1:5" x14ac:dyDescent="0.2">
      <c r="A44" t="s">
        <v>2626</v>
      </c>
      <c r="B44" s="8">
        <v>4942.2719999999999</v>
      </c>
      <c r="C44" s="8">
        <v>113</v>
      </c>
      <c r="D44" s="8">
        <v>4829.2719999999999</v>
      </c>
      <c r="E44" t="b">
        <f t="shared" si="0"/>
        <v>0</v>
      </c>
    </row>
    <row r="45" spans="1:5" x14ac:dyDescent="0.2">
      <c r="A45" t="s">
        <v>2130</v>
      </c>
      <c r="B45" s="8">
        <v>250.14500000000001</v>
      </c>
      <c r="C45" s="8">
        <v>0</v>
      </c>
      <c r="D45" s="8">
        <v>250.14500000000001</v>
      </c>
      <c r="E45" t="b">
        <f t="shared" si="0"/>
        <v>0</v>
      </c>
    </row>
    <row r="46" spans="1:5" x14ac:dyDescent="0.2">
      <c r="A46" t="s">
        <v>285</v>
      </c>
      <c r="B46" s="8">
        <v>8.0399999999999991</v>
      </c>
      <c r="C46" s="8">
        <v>0</v>
      </c>
      <c r="D46" s="8">
        <v>8.0399999999999991</v>
      </c>
      <c r="E46" t="b">
        <f t="shared" si="0"/>
        <v>0</v>
      </c>
    </row>
    <row r="47" spans="1:5" x14ac:dyDescent="0.2">
      <c r="A47" t="s">
        <v>602</v>
      </c>
      <c r="B47" s="8">
        <v>210</v>
      </c>
      <c r="C47" s="8">
        <v>0</v>
      </c>
      <c r="D47" s="8">
        <v>210</v>
      </c>
      <c r="E47" t="b">
        <f t="shared" si="0"/>
        <v>0</v>
      </c>
    </row>
    <row r="48" spans="1:5" x14ac:dyDescent="0.2">
      <c r="A48" t="s">
        <v>622</v>
      </c>
      <c r="B48" s="8">
        <v>14.4</v>
      </c>
      <c r="C48" s="8">
        <v>1</v>
      </c>
      <c r="D48" s="8">
        <v>13.4</v>
      </c>
      <c r="E48" t="b">
        <f t="shared" si="0"/>
        <v>0</v>
      </c>
    </row>
    <row r="49" spans="1:5" x14ac:dyDescent="0.2">
      <c r="A49" t="s">
        <v>638</v>
      </c>
      <c r="B49" s="8">
        <v>4.008</v>
      </c>
      <c r="C49" s="8">
        <v>0</v>
      </c>
      <c r="D49" s="8">
        <v>4.008</v>
      </c>
      <c r="E49" t="b">
        <f t="shared" si="0"/>
        <v>0</v>
      </c>
    </row>
    <row r="50" spans="1:5" x14ac:dyDescent="0.2">
      <c r="A50" t="s">
        <v>2160</v>
      </c>
      <c r="B50" s="8">
        <v>1463.0160000000001</v>
      </c>
      <c r="C50" s="8">
        <v>0</v>
      </c>
      <c r="D50" s="8">
        <v>1463.0160000000001</v>
      </c>
      <c r="E50" t="b">
        <f t="shared" si="0"/>
        <v>0</v>
      </c>
    </row>
    <row r="51" spans="1:5" x14ac:dyDescent="0.2">
      <c r="A51" t="s">
        <v>1114</v>
      </c>
      <c r="B51" s="8">
        <v>604.84799999999996</v>
      </c>
      <c r="C51" s="8">
        <v>0</v>
      </c>
      <c r="D51" s="8">
        <v>604.84799999999996</v>
      </c>
      <c r="E51" t="b">
        <f t="shared" si="0"/>
        <v>0</v>
      </c>
    </row>
    <row r="52" spans="1:5" x14ac:dyDescent="0.2">
      <c r="A52" t="s">
        <v>1510</v>
      </c>
      <c r="B52" s="8">
        <v>256.82400000000001</v>
      </c>
      <c r="C52" s="8">
        <v>0</v>
      </c>
      <c r="D52" s="8">
        <v>256.82400000000001</v>
      </c>
      <c r="E52" t="b">
        <f t="shared" si="0"/>
        <v>0</v>
      </c>
    </row>
    <row r="53" spans="1:5" x14ac:dyDescent="0.2">
      <c r="A53" t="s">
        <v>1514</v>
      </c>
      <c r="B53" s="8">
        <v>947.44799999999998</v>
      </c>
      <c r="C53" s="8">
        <v>0</v>
      </c>
      <c r="D53" s="8">
        <v>947.44799999999998</v>
      </c>
      <c r="E53" t="b">
        <f t="shared" si="0"/>
        <v>0</v>
      </c>
    </row>
    <row r="54" spans="1:5" x14ac:dyDescent="0.2">
      <c r="A54" t="s">
        <v>1978</v>
      </c>
      <c r="B54" s="8">
        <v>48.96</v>
      </c>
      <c r="C54" s="8">
        <v>0</v>
      </c>
      <c r="D54" s="8">
        <v>48.96</v>
      </c>
      <c r="E54" t="b">
        <f t="shared" si="0"/>
        <v>0</v>
      </c>
    </row>
    <row r="55" spans="1:5" x14ac:dyDescent="0.2">
      <c r="A55" t="s">
        <v>2094</v>
      </c>
      <c r="B55" s="8">
        <v>3529.68</v>
      </c>
      <c r="C55" s="8">
        <v>0</v>
      </c>
      <c r="D55" s="8">
        <v>3529.68</v>
      </c>
      <c r="E55" t="b">
        <f t="shared" si="0"/>
        <v>0</v>
      </c>
    </row>
    <row r="56" spans="1:5" x14ac:dyDescent="0.2">
      <c r="A56" t="s">
        <v>297</v>
      </c>
      <c r="B56" s="8">
        <v>223.92</v>
      </c>
      <c r="C56" s="8">
        <v>0</v>
      </c>
      <c r="D56" s="8">
        <v>223.92</v>
      </c>
      <c r="E56" t="b">
        <f t="shared" si="0"/>
        <v>0</v>
      </c>
    </row>
    <row r="57" spans="1:5" x14ac:dyDescent="0.2">
      <c r="A57" t="s">
        <v>36</v>
      </c>
      <c r="B57" s="8">
        <v>239.66399999999999</v>
      </c>
      <c r="C57" s="8">
        <v>0</v>
      </c>
      <c r="D57" s="8">
        <v>239.66399999999999</v>
      </c>
      <c r="E57" t="b">
        <f t="shared" si="0"/>
        <v>0</v>
      </c>
    </row>
    <row r="58" spans="1:5" x14ac:dyDescent="0.2">
      <c r="A58" t="s">
        <v>2914</v>
      </c>
      <c r="B58" s="8">
        <v>226.03399999999999</v>
      </c>
      <c r="C58" s="8">
        <v>0</v>
      </c>
      <c r="D58" s="8">
        <v>226.03399999999999</v>
      </c>
      <c r="E58" t="b">
        <f t="shared" si="0"/>
        <v>0</v>
      </c>
    </row>
    <row r="59" spans="1:5" x14ac:dyDescent="0.2">
      <c r="A59" t="s">
        <v>2098</v>
      </c>
      <c r="B59" s="8">
        <v>34.776000000000003</v>
      </c>
      <c r="C59" s="8">
        <v>0</v>
      </c>
      <c r="D59" s="8">
        <v>34.776000000000003</v>
      </c>
      <c r="E59" t="b">
        <f t="shared" si="0"/>
        <v>0</v>
      </c>
    </row>
    <row r="60" spans="1:5" x14ac:dyDescent="0.2">
      <c r="A60" t="s">
        <v>2110</v>
      </c>
      <c r="B60" s="8">
        <v>3600</v>
      </c>
      <c r="C60" s="8">
        <v>0</v>
      </c>
      <c r="D60" s="8">
        <v>3600</v>
      </c>
      <c r="E60" t="b">
        <f t="shared" si="0"/>
        <v>0</v>
      </c>
    </row>
    <row r="61" spans="1:5" x14ac:dyDescent="0.2">
      <c r="A61" t="s">
        <v>2114</v>
      </c>
      <c r="B61" s="8">
        <v>5484.1920000000009</v>
      </c>
      <c r="C61" s="8">
        <v>0</v>
      </c>
      <c r="D61" s="8">
        <v>5484.1920000000009</v>
      </c>
      <c r="E61" t="b">
        <f t="shared" si="0"/>
        <v>0</v>
      </c>
    </row>
    <row r="62" spans="1:5" x14ac:dyDescent="0.2">
      <c r="A62" t="s">
        <v>2309</v>
      </c>
      <c r="B62" s="8">
        <v>1392.24</v>
      </c>
      <c r="C62" s="8">
        <v>0</v>
      </c>
      <c r="D62" s="8">
        <v>1392.24</v>
      </c>
      <c r="E62" t="b">
        <f t="shared" si="0"/>
        <v>0</v>
      </c>
    </row>
    <row r="63" spans="1:5" x14ac:dyDescent="0.2">
      <c r="A63" t="s">
        <v>3831</v>
      </c>
      <c r="B63" s="8">
        <v>922.2</v>
      </c>
      <c r="C63" s="8">
        <v>0</v>
      </c>
      <c r="D63" s="8">
        <v>922.2</v>
      </c>
      <c r="E63" t="b">
        <f t="shared" si="0"/>
        <v>0</v>
      </c>
    </row>
    <row r="64" spans="1:5" x14ac:dyDescent="0.2">
      <c r="A64" t="s">
        <v>2317</v>
      </c>
      <c r="B64" s="8">
        <v>360</v>
      </c>
      <c r="C64" s="8">
        <v>0</v>
      </c>
      <c r="D64" s="8">
        <v>360</v>
      </c>
      <c r="E64" t="b">
        <f t="shared" si="0"/>
        <v>0</v>
      </c>
    </row>
    <row r="65" spans="1:5" x14ac:dyDescent="0.2">
      <c r="A65" t="s">
        <v>2166</v>
      </c>
      <c r="B65" s="8">
        <v>192</v>
      </c>
      <c r="C65" s="8">
        <v>0</v>
      </c>
      <c r="D65" s="8">
        <v>192</v>
      </c>
      <c r="E65" t="b">
        <f t="shared" si="0"/>
        <v>0</v>
      </c>
    </row>
    <row r="66" spans="1:5" x14ac:dyDescent="0.2">
      <c r="A66" t="s">
        <v>3457</v>
      </c>
      <c r="B66" s="8">
        <v>117.384</v>
      </c>
      <c r="C66" s="8">
        <v>0</v>
      </c>
      <c r="D66" s="8">
        <v>117.384</v>
      </c>
      <c r="E66" t="b">
        <f t="shared" ref="E66:E129" si="1">A66=A67</f>
        <v>0</v>
      </c>
    </row>
    <row r="67" spans="1:5" x14ac:dyDescent="0.2">
      <c r="A67" t="s">
        <v>3453</v>
      </c>
      <c r="B67" s="8">
        <v>640.79999999999995</v>
      </c>
      <c r="C67" s="8">
        <v>0</v>
      </c>
      <c r="D67" s="8">
        <v>640.79999999999995</v>
      </c>
      <c r="E67" t="b">
        <f t="shared" si="1"/>
        <v>0</v>
      </c>
    </row>
    <row r="68" spans="1:5" x14ac:dyDescent="0.2">
      <c r="A68" t="s">
        <v>49</v>
      </c>
      <c r="B68" s="8">
        <v>34.415999999999997</v>
      </c>
      <c r="C68" s="8">
        <v>0</v>
      </c>
      <c r="D68" s="8">
        <v>34.415999999999997</v>
      </c>
      <c r="E68" t="b">
        <f t="shared" si="1"/>
        <v>0</v>
      </c>
    </row>
    <row r="69" spans="1:5" x14ac:dyDescent="0.2">
      <c r="A69" t="s">
        <v>1528</v>
      </c>
      <c r="B69" s="8">
        <v>59.351999999999997</v>
      </c>
      <c r="C69" s="8">
        <v>0</v>
      </c>
      <c r="D69" s="8">
        <v>59.351999999999997</v>
      </c>
      <c r="E69" t="b">
        <f t="shared" si="1"/>
        <v>0</v>
      </c>
    </row>
    <row r="70" spans="1:5" x14ac:dyDescent="0.2">
      <c r="A70" t="s">
        <v>2465</v>
      </c>
      <c r="B70" s="8">
        <v>392.78399999999999</v>
      </c>
      <c r="C70" s="8">
        <v>0</v>
      </c>
      <c r="D70" s="8">
        <v>392.78399999999999</v>
      </c>
      <c r="E70" t="b">
        <f t="shared" si="1"/>
        <v>0</v>
      </c>
    </row>
    <row r="71" spans="1:5" x14ac:dyDescent="0.2">
      <c r="A71" t="s">
        <v>2102</v>
      </c>
      <c r="B71" s="8">
        <v>92.231999999999999</v>
      </c>
      <c r="C71" s="8">
        <v>0</v>
      </c>
      <c r="D71" s="8">
        <v>92.231999999999999</v>
      </c>
      <c r="E71" t="b">
        <f t="shared" si="1"/>
        <v>0</v>
      </c>
    </row>
    <row r="72" spans="1:5" x14ac:dyDescent="0.2">
      <c r="A72" t="s">
        <v>2106</v>
      </c>
      <c r="B72" s="8">
        <v>327.91199999999998</v>
      </c>
      <c r="C72" s="8">
        <v>0</v>
      </c>
      <c r="D72" s="8">
        <v>327.91199999999998</v>
      </c>
      <c r="E72" t="b">
        <f t="shared" si="1"/>
        <v>0</v>
      </c>
    </row>
    <row r="73" spans="1:5" x14ac:dyDescent="0.2">
      <c r="A73" t="s">
        <v>2515</v>
      </c>
      <c r="B73" s="8">
        <v>4575.1440000000002</v>
      </c>
      <c r="C73" s="8">
        <v>1565.432</v>
      </c>
      <c r="D73" s="8">
        <v>3009.7120000000004</v>
      </c>
      <c r="E73" t="b">
        <f t="shared" si="1"/>
        <v>0</v>
      </c>
    </row>
    <row r="74" spans="1:5" x14ac:dyDescent="0.2">
      <c r="A74" t="s">
        <v>2622</v>
      </c>
      <c r="B74" s="8">
        <v>99.552000000000007</v>
      </c>
      <c r="C74" s="8">
        <v>0</v>
      </c>
      <c r="D74" s="8">
        <v>99.552000000000007</v>
      </c>
      <c r="E74" t="b">
        <f t="shared" si="1"/>
        <v>0</v>
      </c>
    </row>
    <row r="75" spans="1:5" x14ac:dyDescent="0.2">
      <c r="A75" t="s">
        <v>2902</v>
      </c>
      <c r="B75" s="8">
        <v>96</v>
      </c>
      <c r="C75" s="8">
        <v>0</v>
      </c>
      <c r="D75" s="8">
        <v>96</v>
      </c>
      <c r="E75" t="b">
        <f t="shared" si="1"/>
        <v>0</v>
      </c>
    </row>
    <row r="76" spans="1:5" x14ac:dyDescent="0.2">
      <c r="A76" t="s">
        <v>2750</v>
      </c>
      <c r="B76" s="8">
        <v>8.82</v>
      </c>
      <c r="C76" s="8">
        <v>0</v>
      </c>
      <c r="D76" s="8">
        <v>8.82</v>
      </c>
      <c r="E76" t="b">
        <f t="shared" si="1"/>
        <v>0</v>
      </c>
    </row>
    <row r="77" spans="1:5" x14ac:dyDescent="0.2">
      <c r="A77" t="s">
        <v>2503</v>
      </c>
      <c r="B77" s="8">
        <v>360</v>
      </c>
      <c r="C77" s="8">
        <v>0</v>
      </c>
      <c r="D77" s="8">
        <v>360</v>
      </c>
      <c r="E77" t="b">
        <f t="shared" si="1"/>
        <v>0</v>
      </c>
    </row>
    <row r="78" spans="1:5" x14ac:dyDescent="0.2">
      <c r="A78" t="s">
        <v>2646</v>
      </c>
      <c r="B78" s="8">
        <v>71.212999999999994</v>
      </c>
      <c r="C78" s="8">
        <v>0</v>
      </c>
      <c r="D78" s="8">
        <v>71.212999999999994</v>
      </c>
      <c r="E78" t="b">
        <f t="shared" si="1"/>
        <v>0</v>
      </c>
    </row>
    <row r="79" spans="1:5" x14ac:dyDescent="0.2">
      <c r="A79" t="s">
        <v>2933</v>
      </c>
      <c r="B79" s="8">
        <v>71.475999999999999</v>
      </c>
      <c r="C79" s="8">
        <v>0</v>
      </c>
      <c r="D79" s="8">
        <v>71.475999999999999</v>
      </c>
      <c r="E79" t="b">
        <f t="shared" si="1"/>
        <v>0</v>
      </c>
    </row>
    <row r="80" spans="1:5" x14ac:dyDescent="0.2">
      <c r="A80" t="s">
        <v>2144</v>
      </c>
      <c r="B80" s="8">
        <v>391.17599999999999</v>
      </c>
      <c r="C80" s="8">
        <v>0</v>
      </c>
      <c r="D80" s="8">
        <v>391.17599999999999</v>
      </c>
      <c r="E80" t="b">
        <f t="shared" si="1"/>
        <v>0</v>
      </c>
    </row>
    <row r="81" spans="1:5" x14ac:dyDescent="0.2">
      <c r="A81" t="s">
        <v>2148</v>
      </c>
      <c r="B81" s="8">
        <v>780</v>
      </c>
      <c r="C81" s="8">
        <v>0</v>
      </c>
      <c r="D81" s="8">
        <v>780</v>
      </c>
      <c r="E81" t="b">
        <f t="shared" si="1"/>
        <v>0</v>
      </c>
    </row>
    <row r="82" spans="1:5" x14ac:dyDescent="0.2">
      <c r="A82" t="s">
        <v>2926</v>
      </c>
      <c r="B82" s="8">
        <v>537.6</v>
      </c>
      <c r="C82" s="8">
        <v>0</v>
      </c>
      <c r="D82" s="8">
        <v>537.6</v>
      </c>
      <c r="E82" t="b">
        <f t="shared" si="1"/>
        <v>0</v>
      </c>
    </row>
    <row r="83" spans="1:5" x14ac:dyDescent="0.2">
      <c r="A83" t="s">
        <v>32</v>
      </c>
      <c r="B83" s="8">
        <v>615.84</v>
      </c>
      <c r="C83" s="8">
        <v>0</v>
      </c>
      <c r="D83" s="8">
        <v>615.84</v>
      </c>
      <c r="E83" t="b">
        <f t="shared" si="1"/>
        <v>0</v>
      </c>
    </row>
    <row r="84" spans="1:5" x14ac:dyDescent="0.2">
      <c r="A84" t="s">
        <v>2894</v>
      </c>
      <c r="B84" s="8">
        <v>384</v>
      </c>
      <c r="C84" s="8">
        <v>0</v>
      </c>
      <c r="D84" s="8">
        <v>384</v>
      </c>
      <c r="E84" t="b">
        <f t="shared" si="1"/>
        <v>0</v>
      </c>
    </row>
    <row r="85" spans="1:5" x14ac:dyDescent="0.2">
      <c r="A85" t="s">
        <v>2898</v>
      </c>
      <c r="B85" s="8">
        <v>480</v>
      </c>
      <c r="C85" s="8">
        <v>0</v>
      </c>
      <c r="D85" s="8">
        <v>480</v>
      </c>
      <c r="E85" t="b">
        <f t="shared" si="1"/>
        <v>0</v>
      </c>
    </row>
    <row r="86" spans="1:5" x14ac:dyDescent="0.2">
      <c r="A86" t="s">
        <v>626</v>
      </c>
      <c r="B86" s="8">
        <v>236.85599999999999</v>
      </c>
      <c r="C86" s="8">
        <v>0</v>
      </c>
      <c r="D86" s="8">
        <v>236.85599999999999</v>
      </c>
      <c r="E86" t="b">
        <f t="shared" si="1"/>
        <v>0</v>
      </c>
    </row>
    <row r="87" spans="1:5" x14ac:dyDescent="0.2">
      <c r="A87" t="s">
        <v>630</v>
      </c>
      <c r="B87" s="8">
        <v>75.84</v>
      </c>
      <c r="C87" s="8">
        <v>0</v>
      </c>
      <c r="D87" s="8">
        <v>75.84</v>
      </c>
      <c r="E87" t="b">
        <f t="shared" si="1"/>
        <v>0</v>
      </c>
    </row>
    <row r="88" spans="1:5" x14ac:dyDescent="0.2">
      <c r="A88" t="s">
        <v>1142</v>
      </c>
      <c r="B88" s="8">
        <v>590.06399999999996</v>
      </c>
      <c r="C88" s="8">
        <v>0</v>
      </c>
      <c r="D88" s="8">
        <v>590.06399999999996</v>
      </c>
      <c r="E88" t="b">
        <f t="shared" si="1"/>
        <v>0</v>
      </c>
    </row>
    <row r="89" spans="1:5" x14ac:dyDescent="0.2">
      <c r="A89" t="s">
        <v>1506</v>
      </c>
      <c r="B89" s="8">
        <v>288</v>
      </c>
      <c r="C89" s="8">
        <v>40</v>
      </c>
      <c r="D89" s="8">
        <v>248</v>
      </c>
      <c r="E89" t="b">
        <f t="shared" si="1"/>
        <v>0</v>
      </c>
    </row>
    <row r="90" spans="1:5" x14ac:dyDescent="0.2">
      <c r="A90" t="s">
        <v>1532</v>
      </c>
      <c r="B90" s="8">
        <v>203.952</v>
      </c>
      <c r="C90" s="8">
        <v>0</v>
      </c>
      <c r="D90" s="8">
        <v>203.952</v>
      </c>
      <c r="E90" t="b">
        <f t="shared" si="1"/>
        <v>0</v>
      </c>
    </row>
    <row r="91" spans="1:5" x14ac:dyDescent="0.2">
      <c r="A91" t="s">
        <v>2600</v>
      </c>
      <c r="B91" s="8">
        <v>49.92</v>
      </c>
      <c r="C91" s="8">
        <v>0</v>
      </c>
      <c r="D91" s="8">
        <v>49.92</v>
      </c>
      <c r="E91" t="b">
        <f t="shared" si="1"/>
        <v>0</v>
      </c>
    </row>
    <row r="92" spans="1:5" x14ac:dyDescent="0.2">
      <c r="A92" t="s">
        <v>2608</v>
      </c>
      <c r="B92" s="8">
        <v>284.23200000000003</v>
      </c>
      <c r="C92" s="8">
        <v>0</v>
      </c>
      <c r="D92" s="8">
        <v>284.23200000000003</v>
      </c>
      <c r="E92" t="b">
        <f t="shared" si="1"/>
        <v>0</v>
      </c>
    </row>
    <row r="93" spans="1:5" x14ac:dyDescent="0.2">
      <c r="A93" t="s">
        <v>2746</v>
      </c>
      <c r="B93" s="8">
        <v>66.013999999999996</v>
      </c>
      <c r="C93" s="8">
        <v>0</v>
      </c>
      <c r="D93" s="8">
        <v>66.013999999999996</v>
      </c>
      <c r="E93" t="b">
        <f t="shared" si="1"/>
        <v>0</v>
      </c>
    </row>
    <row r="94" spans="1:5" x14ac:dyDescent="0.2">
      <c r="A94" t="s">
        <v>2929</v>
      </c>
      <c r="B94" s="8">
        <v>288</v>
      </c>
      <c r="C94" s="8">
        <v>0</v>
      </c>
      <c r="D94" s="8">
        <v>288</v>
      </c>
      <c r="E94" t="b">
        <f t="shared" si="1"/>
        <v>0</v>
      </c>
    </row>
    <row r="95" spans="1:5" x14ac:dyDescent="0.2">
      <c r="A95" t="s">
        <v>3481</v>
      </c>
      <c r="B95" s="8">
        <v>2.0640000000000001</v>
      </c>
      <c r="C95" s="8">
        <v>0</v>
      </c>
      <c r="D95" s="8">
        <v>2.0640000000000001</v>
      </c>
      <c r="E95" t="b">
        <f t="shared" si="1"/>
        <v>0</v>
      </c>
    </row>
    <row r="96" spans="1:5" x14ac:dyDescent="0.2">
      <c r="A96" t="s">
        <v>2922</v>
      </c>
      <c r="B96" s="8">
        <v>151.488</v>
      </c>
      <c r="C96" s="8">
        <v>0</v>
      </c>
      <c r="D96" s="8">
        <v>151.488</v>
      </c>
      <c r="E96" t="b">
        <f t="shared" si="1"/>
        <v>0</v>
      </c>
    </row>
    <row r="97" spans="1:5" x14ac:dyDescent="0.2">
      <c r="A97" t="s">
        <v>24</v>
      </c>
      <c r="B97" s="8">
        <v>98.238</v>
      </c>
      <c r="C97" s="8">
        <v>0</v>
      </c>
      <c r="D97" s="8">
        <v>98.238</v>
      </c>
      <c r="E97" t="b">
        <f t="shared" si="1"/>
        <v>0</v>
      </c>
    </row>
    <row r="98" spans="1:5" x14ac:dyDescent="0.2">
      <c r="A98" t="s">
        <v>2291</v>
      </c>
      <c r="B98" s="8">
        <v>123.36499999999999</v>
      </c>
      <c r="C98" s="8">
        <v>0</v>
      </c>
      <c r="D98" s="8">
        <v>123.36499999999999</v>
      </c>
      <c r="E98" t="b">
        <f t="shared" si="1"/>
        <v>0</v>
      </c>
    </row>
    <row r="99" spans="1:5" x14ac:dyDescent="0.2">
      <c r="A99" t="s">
        <v>12</v>
      </c>
      <c r="B99" s="8">
        <v>177.648</v>
      </c>
      <c r="C99" s="8">
        <v>0</v>
      </c>
      <c r="D99" s="8">
        <v>177.648</v>
      </c>
      <c r="E99" t="b">
        <f t="shared" si="1"/>
        <v>0</v>
      </c>
    </row>
    <row r="100" spans="1:5" x14ac:dyDescent="0.2">
      <c r="A100" t="s">
        <v>3447</v>
      </c>
      <c r="B100" s="8">
        <v>10.179</v>
      </c>
      <c r="C100" s="8">
        <v>0</v>
      </c>
      <c r="D100" s="8">
        <v>10.179</v>
      </c>
      <c r="E100" t="b">
        <f t="shared" si="1"/>
        <v>0</v>
      </c>
    </row>
    <row r="101" spans="1:5" x14ac:dyDescent="0.2">
      <c r="A101" t="s">
        <v>3473</v>
      </c>
      <c r="B101" s="8">
        <v>266.47199999999998</v>
      </c>
      <c r="C101" s="8">
        <v>0</v>
      </c>
      <c r="D101" s="8">
        <v>266.47199999999998</v>
      </c>
      <c r="E101" t="b">
        <f t="shared" si="1"/>
        <v>0</v>
      </c>
    </row>
    <row r="102" spans="1:5" x14ac:dyDescent="0.2">
      <c r="A102" t="s">
        <v>3091</v>
      </c>
      <c r="B102" s="8">
        <v>67.488</v>
      </c>
      <c r="C102" s="8">
        <v>0</v>
      </c>
      <c r="D102" s="8">
        <v>67.488</v>
      </c>
      <c r="E102" t="b">
        <f t="shared" si="1"/>
        <v>0</v>
      </c>
    </row>
    <row r="103" spans="1:5" x14ac:dyDescent="0.2">
      <c r="A103" t="s">
        <v>618</v>
      </c>
      <c r="B103" s="8">
        <v>44.328000000000003</v>
      </c>
      <c r="C103" s="8">
        <v>0</v>
      </c>
      <c r="D103" s="8">
        <v>44.328000000000003</v>
      </c>
      <c r="E103" t="b">
        <f t="shared" si="1"/>
        <v>0</v>
      </c>
    </row>
    <row r="104" spans="1:5" x14ac:dyDescent="0.2">
      <c r="A104" t="s">
        <v>1544</v>
      </c>
      <c r="B104" s="8">
        <v>51.527999999999999</v>
      </c>
      <c r="C104" s="8">
        <v>0</v>
      </c>
      <c r="D104" s="8">
        <v>51.527999999999999</v>
      </c>
      <c r="E104" t="b">
        <f t="shared" si="1"/>
        <v>0</v>
      </c>
    </row>
    <row r="105" spans="1:5" x14ac:dyDescent="0.2">
      <c r="A105" t="s">
        <v>293</v>
      </c>
      <c r="B105" s="8">
        <v>2.544</v>
      </c>
      <c r="C105" s="8">
        <v>0</v>
      </c>
      <c r="D105" s="8">
        <v>2.544</v>
      </c>
      <c r="E105" t="b">
        <f t="shared" si="1"/>
        <v>0</v>
      </c>
    </row>
    <row r="106" spans="1:5" x14ac:dyDescent="0.2">
      <c r="A106" t="s">
        <v>2499</v>
      </c>
      <c r="B106" s="8">
        <v>0.38400000000000001</v>
      </c>
      <c r="C106" s="8">
        <v>0</v>
      </c>
      <c r="D106" s="8">
        <v>0.38400000000000001</v>
      </c>
      <c r="E106" t="b">
        <f t="shared" si="1"/>
        <v>0</v>
      </c>
    </row>
    <row r="107" spans="1:5" x14ac:dyDescent="0.2">
      <c r="A107" t="s">
        <v>634</v>
      </c>
      <c r="B107" s="8">
        <v>33.362000000000002</v>
      </c>
      <c r="C107" s="8">
        <v>0</v>
      </c>
      <c r="D107" s="8">
        <v>33.362000000000002</v>
      </c>
      <c r="E107" t="b">
        <f t="shared" si="1"/>
        <v>0</v>
      </c>
    </row>
    <row r="108" spans="1:5" x14ac:dyDescent="0.2">
      <c r="A108" t="s">
        <v>1134</v>
      </c>
      <c r="B108" s="8">
        <v>107.11199999999999</v>
      </c>
      <c r="C108" s="8">
        <v>0</v>
      </c>
      <c r="D108" s="8">
        <v>107.11199999999999</v>
      </c>
      <c r="E108" t="b">
        <f t="shared" si="1"/>
        <v>0</v>
      </c>
    </row>
    <row r="109" spans="1:5" x14ac:dyDescent="0.2">
      <c r="A109" t="s">
        <v>2596</v>
      </c>
      <c r="B109" s="8">
        <v>312.57600000000002</v>
      </c>
      <c r="C109" s="8">
        <v>0</v>
      </c>
      <c r="D109" s="8">
        <v>312.57600000000002</v>
      </c>
      <c r="E109" t="b">
        <f t="shared" si="1"/>
        <v>0</v>
      </c>
    </row>
    <row r="110" spans="1:5" x14ac:dyDescent="0.2">
      <c r="A110" t="s">
        <v>1604</v>
      </c>
      <c r="B110" s="8">
        <v>145.22399999999999</v>
      </c>
      <c r="C110" s="8">
        <v>0</v>
      </c>
      <c r="D110" s="8">
        <v>145.22399999999999</v>
      </c>
      <c r="E110" t="b">
        <f t="shared" si="1"/>
        <v>0</v>
      </c>
    </row>
    <row r="111" spans="1:5" x14ac:dyDescent="0.2">
      <c r="A111" t="s">
        <v>20</v>
      </c>
      <c r="B111" s="8">
        <v>109.2</v>
      </c>
      <c r="C111" s="8">
        <v>0</v>
      </c>
      <c r="D111" s="8">
        <v>109.2</v>
      </c>
      <c r="E111" t="b">
        <f t="shared" si="1"/>
        <v>0</v>
      </c>
    </row>
    <row r="112" spans="1:5" x14ac:dyDescent="0.2">
      <c r="A112" t="s">
        <v>2604</v>
      </c>
      <c r="B112" s="8">
        <v>248.01599999999999</v>
      </c>
      <c r="C112" s="8">
        <v>0</v>
      </c>
      <c r="D112" s="8">
        <v>248.01599999999999</v>
      </c>
      <c r="E112" t="b">
        <f t="shared" si="1"/>
        <v>0</v>
      </c>
    </row>
    <row r="113" spans="1:5" x14ac:dyDescent="0.2">
      <c r="A113" t="s">
        <v>2642</v>
      </c>
      <c r="B113" s="8">
        <v>233.976</v>
      </c>
      <c r="C113" s="8">
        <v>0</v>
      </c>
      <c r="D113" s="8">
        <v>233.976</v>
      </c>
      <c r="E113" t="b">
        <f t="shared" si="1"/>
        <v>0</v>
      </c>
    </row>
    <row r="114" spans="1:5" x14ac:dyDescent="0.2">
      <c r="A114" t="s">
        <v>3191</v>
      </c>
      <c r="B114" s="8">
        <v>147.33600000000001</v>
      </c>
      <c r="C114" s="8">
        <v>0</v>
      </c>
      <c r="D114" s="8">
        <v>147.33600000000001</v>
      </c>
      <c r="E114" t="b">
        <f t="shared" si="1"/>
        <v>0</v>
      </c>
    </row>
    <row r="115" spans="1:5" x14ac:dyDescent="0.2">
      <c r="A115" t="s">
        <v>954</v>
      </c>
      <c r="B115" s="8">
        <v>25.896000000000001</v>
      </c>
      <c r="C115" s="8">
        <v>0</v>
      </c>
      <c r="D115" s="8">
        <v>25.896000000000001</v>
      </c>
      <c r="E115" t="b">
        <f t="shared" si="1"/>
        <v>0</v>
      </c>
    </row>
    <row r="116" spans="1:5" x14ac:dyDescent="0.2">
      <c r="A116" t="s">
        <v>40</v>
      </c>
      <c r="B116" s="8">
        <v>96.24</v>
      </c>
      <c r="C116" s="8">
        <v>0</v>
      </c>
      <c r="D116" s="8">
        <v>96.24</v>
      </c>
      <c r="E116" t="b">
        <f t="shared" si="1"/>
        <v>0</v>
      </c>
    </row>
    <row r="117" spans="1:5" x14ac:dyDescent="0.2">
      <c r="A117" t="s">
        <v>1524</v>
      </c>
      <c r="B117" s="8">
        <v>406.33499999999998</v>
      </c>
      <c r="C117" s="8">
        <v>0</v>
      </c>
      <c r="D117" s="8">
        <v>406.33499999999998</v>
      </c>
      <c r="E117" t="b">
        <f t="shared" si="1"/>
        <v>0</v>
      </c>
    </row>
    <row r="118" spans="1:5" x14ac:dyDescent="0.2">
      <c r="A118" t="s">
        <v>2870</v>
      </c>
      <c r="B118" s="8">
        <v>380.73599999999999</v>
      </c>
      <c r="C118" s="8">
        <v>0</v>
      </c>
      <c r="D118" s="8">
        <v>380.73599999999999</v>
      </c>
      <c r="E118" t="b">
        <f t="shared" si="1"/>
        <v>0</v>
      </c>
    </row>
    <row r="119" spans="1:5" x14ac:dyDescent="0.2">
      <c r="A119" t="s">
        <v>3443</v>
      </c>
      <c r="B119" s="8">
        <v>67.2</v>
      </c>
      <c r="C119" s="8">
        <v>0</v>
      </c>
      <c r="D119" s="8">
        <v>67.2</v>
      </c>
      <c r="E119" t="b">
        <f t="shared" si="1"/>
        <v>0</v>
      </c>
    </row>
    <row r="120" spans="1:5" x14ac:dyDescent="0.2">
      <c r="A120" t="s">
        <v>3477</v>
      </c>
      <c r="B120" s="8">
        <v>238.75200000000001</v>
      </c>
      <c r="C120" s="8">
        <v>0</v>
      </c>
      <c r="D120" s="8">
        <v>238.75200000000001</v>
      </c>
      <c r="E120" t="b">
        <f t="shared" si="1"/>
        <v>0</v>
      </c>
    </row>
    <row r="121" spans="1:5" x14ac:dyDescent="0.2">
      <c r="A121" t="s">
        <v>606</v>
      </c>
      <c r="B121" s="8">
        <v>0</v>
      </c>
      <c r="C121" s="8">
        <v>0</v>
      </c>
      <c r="D121" s="8">
        <v>0</v>
      </c>
      <c r="E121" t="b">
        <f t="shared" si="1"/>
        <v>0</v>
      </c>
    </row>
    <row r="122" spans="1:5" x14ac:dyDescent="0.2">
      <c r="A122" t="s">
        <v>2947</v>
      </c>
      <c r="B122" s="8">
        <v>67.608000000000004</v>
      </c>
      <c r="C122" s="8">
        <v>0</v>
      </c>
      <c r="D122" s="8">
        <v>67.608000000000004</v>
      </c>
      <c r="E122" t="b">
        <f t="shared" si="1"/>
        <v>0</v>
      </c>
    </row>
    <row r="123" spans="1:5" x14ac:dyDescent="0.2">
      <c r="A123" t="s">
        <v>53</v>
      </c>
      <c r="B123" s="8">
        <v>28.8</v>
      </c>
      <c r="C123" s="8">
        <v>0</v>
      </c>
      <c r="D123" s="8">
        <v>28.8</v>
      </c>
      <c r="E123" t="b">
        <f t="shared" si="1"/>
        <v>0</v>
      </c>
    </row>
    <row r="124" spans="1:5" x14ac:dyDescent="0.2">
      <c r="A124" t="s">
        <v>2941</v>
      </c>
      <c r="B124" s="8">
        <v>89.471999999999994</v>
      </c>
      <c r="C124" s="8">
        <v>0</v>
      </c>
      <c r="D124" s="8">
        <v>89.471999999999994</v>
      </c>
      <c r="E124" t="b">
        <f t="shared" si="1"/>
        <v>0</v>
      </c>
    </row>
    <row r="125" spans="1:5" x14ac:dyDescent="0.2">
      <c r="A125" t="s">
        <v>610</v>
      </c>
      <c r="B125" s="8">
        <v>2346.893</v>
      </c>
      <c r="C125" s="8">
        <v>0</v>
      </c>
      <c r="D125" s="8">
        <v>2346.893</v>
      </c>
      <c r="E125" t="b">
        <f t="shared" si="1"/>
        <v>0</v>
      </c>
    </row>
    <row r="126" spans="1:5" x14ac:dyDescent="0.2">
      <c r="A126" t="s">
        <v>614</v>
      </c>
      <c r="B126" s="8">
        <v>413.697</v>
      </c>
      <c r="C126" s="8">
        <v>0</v>
      </c>
      <c r="D126" s="8">
        <v>413.697</v>
      </c>
      <c r="E126" t="b">
        <f t="shared" si="1"/>
        <v>0</v>
      </c>
    </row>
    <row r="127" spans="1:5" x14ac:dyDescent="0.2">
      <c r="A127" t="s">
        <v>3203</v>
      </c>
      <c r="B127" s="8">
        <v>8655.9840000000004</v>
      </c>
      <c r="C127" s="8">
        <v>0</v>
      </c>
      <c r="D127" s="8">
        <v>8655.9840000000004</v>
      </c>
      <c r="E127" t="b">
        <f t="shared" si="1"/>
        <v>0</v>
      </c>
    </row>
    <row r="128" spans="1:5" x14ac:dyDescent="0.2">
      <c r="A128" t="s">
        <v>3379</v>
      </c>
      <c r="B128" s="8">
        <v>3375.4890000000005</v>
      </c>
      <c r="C128" s="8">
        <v>0</v>
      </c>
      <c r="D128" s="8">
        <v>3375.4890000000005</v>
      </c>
      <c r="E128" t="b">
        <f t="shared" si="1"/>
        <v>0</v>
      </c>
    </row>
    <row r="129" spans="1:5" x14ac:dyDescent="0.2">
      <c r="A129" t="s">
        <v>277</v>
      </c>
      <c r="B129" s="8">
        <v>248.71199999999999</v>
      </c>
      <c r="C129" s="8">
        <v>0</v>
      </c>
      <c r="D129" s="8">
        <v>248.71199999999999</v>
      </c>
      <c r="E129" t="b">
        <f t="shared" si="1"/>
        <v>0</v>
      </c>
    </row>
    <row r="130" spans="1:5" x14ac:dyDescent="0.2">
      <c r="A130" t="s">
        <v>2906</v>
      </c>
      <c r="B130" s="8">
        <v>35.856000000000002</v>
      </c>
      <c r="C130" s="8">
        <v>0</v>
      </c>
      <c r="D130" s="8">
        <v>35.856000000000002</v>
      </c>
      <c r="E130" t="b">
        <f t="shared" ref="E130:E193" si="2">A130=A131</f>
        <v>0</v>
      </c>
    </row>
    <row r="131" spans="1:5" x14ac:dyDescent="0.2">
      <c r="A131" t="s">
        <v>273</v>
      </c>
      <c r="B131" s="8">
        <v>105.696</v>
      </c>
      <c r="C131" s="8">
        <v>0</v>
      </c>
      <c r="D131" s="8">
        <v>105.696</v>
      </c>
      <c r="E131" t="b">
        <f t="shared" si="2"/>
        <v>0</v>
      </c>
    </row>
    <row r="132" spans="1:5" x14ac:dyDescent="0.2">
      <c r="A132" t="s">
        <v>656</v>
      </c>
      <c r="B132" s="8">
        <v>36.212000000000003</v>
      </c>
      <c r="C132" s="8">
        <v>0</v>
      </c>
      <c r="D132" s="8">
        <v>36.212000000000003</v>
      </c>
      <c r="E132" t="b">
        <f t="shared" si="2"/>
        <v>0</v>
      </c>
    </row>
    <row r="133" spans="1:5" x14ac:dyDescent="0.2">
      <c r="A133" t="s">
        <v>1122</v>
      </c>
      <c r="B133" s="8">
        <v>236.85599999999999</v>
      </c>
      <c r="C133" s="8">
        <v>0</v>
      </c>
      <c r="D133" s="8">
        <v>236.85599999999999</v>
      </c>
      <c r="E133" t="b">
        <f t="shared" si="2"/>
        <v>0</v>
      </c>
    </row>
    <row r="134" spans="1:5" x14ac:dyDescent="0.2">
      <c r="A134" t="s">
        <v>660</v>
      </c>
      <c r="B134" s="8">
        <v>14.784000000000001</v>
      </c>
      <c r="C134" s="8">
        <v>0</v>
      </c>
      <c r="D134" s="8">
        <v>14.784000000000001</v>
      </c>
      <c r="E134" t="b">
        <f t="shared" si="2"/>
        <v>0</v>
      </c>
    </row>
    <row r="135" spans="1:5" x14ac:dyDescent="0.2">
      <c r="A135" t="s">
        <v>1126</v>
      </c>
      <c r="B135" s="8">
        <v>170.54400000000001</v>
      </c>
      <c r="C135" s="8">
        <v>0</v>
      </c>
      <c r="D135" s="8">
        <v>170.54400000000001</v>
      </c>
      <c r="E135" t="b">
        <f t="shared" si="2"/>
        <v>0</v>
      </c>
    </row>
    <row r="136" spans="1:5" x14ac:dyDescent="0.2">
      <c r="A136" t="s">
        <v>2910</v>
      </c>
      <c r="B136" s="8">
        <v>16.463999999999999</v>
      </c>
      <c r="C136" s="8">
        <v>0</v>
      </c>
      <c r="D136" s="8">
        <v>16.463999999999999</v>
      </c>
      <c r="E136" t="b">
        <f t="shared" si="2"/>
        <v>0</v>
      </c>
    </row>
    <row r="137" spans="1:5" x14ac:dyDescent="0.2">
      <c r="A137" t="s">
        <v>3103</v>
      </c>
      <c r="B137" s="8">
        <v>123.864</v>
      </c>
      <c r="C137" s="8">
        <v>0</v>
      </c>
      <c r="D137" s="8">
        <v>123.864</v>
      </c>
      <c r="E137" t="b">
        <f t="shared" si="2"/>
        <v>0</v>
      </c>
    </row>
    <row r="138" spans="1:5" x14ac:dyDescent="0.2">
      <c r="A138" t="s">
        <v>2999</v>
      </c>
      <c r="B138" s="8">
        <v>73.8</v>
      </c>
      <c r="C138" s="8">
        <v>0</v>
      </c>
      <c r="D138" s="8">
        <v>73.8</v>
      </c>
      <c r="E138" t="b">
        <f t="shared" si="2"/>
        <v>0</v>
      </c>
    </row>
    <row r="139" spans="1:5" x14ac:dyDescent="0.2">
      <c r="A139" t="s">
        <v>3039</v>
      </c>
      <c r="B139" s="8">
        <v>53.76</v>
      </c>
      <c r="C139" s="8">
        <v>0</v>
      </c>
      <c r="D139" s="8">
        <v>53.76</v>
      </c>
      <c r="E139" t="b">
        <f t="shared" si="2"/>
        <v>0</v>
      </c>
    </row>
    <row r="140" spans="1:5" x14ac:dyDescent="0.2">
      <c r="A140" t="s">
        <v>3051</v>
      </c>
      <c r="B140" s="8">
        <v>28.488</v>
      </c>
      <c r="C140" s="8">
        <v>0</v>
      </c>
      <c r="D140" s="8">
        <v>28.488</v>
      </c>
      <c r="E140" t="b">
        <f t="shared" si="2"/>
        <v>0</v>
      </c>
    </row>
    <row r="141" spans="1:5" x14ac:dyDescent="0.2">
      <c r="A141" t="s">
        <v>3135</v>
      </c>
      <c r="B141" s="8">
        <v>98.4</v>
      </c>
      <c r="C141" s="8">
        <v>0</v>
      </c>
      <c r="D141" s="8">
        <v>98.4</v>
      </c>
      <c r="E141" t="b">
        <f t="shared" si="2"/>
        <v>0</v>
      </c>
    </row>
    <row r="142" spans="1:5" x14ac:dyDescent="0.2">
      <c r="A142" t="s">
        <v>2963</v>
      </c>
      <c r="B142" s="8">
        <v>38.951999999999998</v>
      </c>
      <c r="C142" s="8">
        <v>0</v>
      </c>
      <c r="D142" s="8">
        <v>38.951999999999998</v>
      </c>
      <c r="E142" t="b">
        <f t="shared" si="2"/>
        <v>0</v>
      </c>
    </row>
    <row r="143" spans="1:5" x14ac:dyDescent="0.2">
      <c r="A143" t="s">
        <v>2971</v>
      </c>
      <c r="B143" s="8">
        <v>27.864000000000001</v>
      </c>
      <c r="C143" s="8">
        <v>0</v>
      </c>
      <c r="D143" s="8">
        <v>27.864000000000001</v>
      </c>
      <c r="E143" t="b">
        <f t="shared" si="2"/>
        <v>0</v>
      </c>
    </row>
    <row r="144" spans="1:5" x14ac:dyDescent="0.2">
      <c r="A144" t="s">
        <v>3175</v>
      </c>
      <c r="B144" s="8">
        <v>201.048</v>
      </c>
      <c r="C144" s="8">
        <v>0</v>
      </c>
      <c r="D144" s="8">
        <v>201.048</v>
      </c>
      <c r="E144" t="b">
        <f t="shared" si="2"/>
        <v>0</v>
      </c>
    </row>
    <row r="145" spans="1:5" x14ac:dyDescent="0.2">
      <c r="A145" t="s">
        <v>3131</v>
      </c>
      <c r="B145" s="8">
        <v>236.85599999999999</v>
      </c>
      <c r="C145" s="8">
        <v>0</v>
      </c>
      <c r="D145" s="8">
        <v>236.85599999999999</v>
      </c>
      <c r="E145" t="b">
        <f t="shared" si="2"/>
        <v>0</v>
      </c>
    </row>
    <row r="146" spans="1:5" x14ac:dyDescent="0.2">
      <c r="A146" t="s">
        <v>3087</v>
      </c>
      <c r="B146" s="8">
        <v>65.784000000000006</v>
      </c>
      <c r="C146" s="8">
        <v>0</v>
      </c>
      <c r="D146" s="8">
        <v>65.784000000000006</v>
      </c>
      <c r="E146" t="b">
        <f t="shared" si="2"/>
        <v>0</v>
      </c>
    </row>
    <row r="147" spans="1:5" x14ac:dyDescent="0.2">
      <c r="A147" t="s">
        <v>2983</v>
      </c>
      <c r="B147" s="8">
        <v>60.072000000000003</v>
      </c>
      <c r="C147" s="8">
        <v>0</v>
      </c>
      <c r="D147" s="8">
        <v>60.072000000000003</v>
      </c>
      <c r="E147" t="b">
        <f t="shared" si="2"/>
        <v>0</v>
      </c>
    </row>
    <row r="148" spans="1:5" x14ac:dyDescent="0.2">
      <c r="A148" t="s">
        <v>3035</v>
      </c>
      <c r="B148" s="8">
        <v>44.783999999999999</v>
      </c>
      <c r="C148" s="8">
        <v>0</v>
      </c>
      <c r="D148" s="8">
        <v>44.783999999999999</v>
      </c>
      <c r="E148" t="b">
        <f t="shared" si="2"/>
        <v>0</v>
      </c>
    </row>
    <row r="149" spans="1:5" x14ac:dyDescent="0.2">
      <c r="A149" t="s">
        <v>3007</v>
      </c>
      <c r="B149" s="8">
        <v>64.2</v>
      </c>
      <c r="C149" s="8">
        <v>0</v>
      </c>
      <c r="D149" s="8">
        <v>64.2</v>
      </c>
      <c r="E149" t="b">
        <f t="shared" si="2"/>
        <v>0</v>
      </c>
    </row>
    <row r="150" spans="1:5" x14ac:dyDescent="0.2">
      <c r="A150" t="s">
        <v>3071</v>
      </c>
      <c r="B150" s="8">
        <v>72.096000000000004</v>
      </c>
      <c r="C150" s="8">
        <v>0</v>
      </c>
      <c r="D150" s="8">
        <v>72.096000000000004</v>
      </c>
      <c r="E150" t="b">
        <f t="shared" si="2"/>
        <v>0</v>
      </c>
    </row>
    <row r="151" spans="1:5" x14ac:dyDescent="0.2">
      <c r="A151" t="s">
        <v>2979</v>
      </c>
      <c r="B151" s="8">
        <v>58.223999999999997</v>
      </c>
      <c r="C151" s="8">
        <v>0</v>
      </c>
      <c r="D151" s="8">
        <v>58.223999999999997</v>
      </c>
      <c r="E151" t="b">
        <f t="shared" si="2"/>
        <v>0</v>
      </c>
    </row>
    <row r="152" spans="1:5" x14ac:dyDescent="0.2">
      <c r="A152" t="s">
        <v>3127</v>
      </c>
      <c r="B152" s="8">
        <v>77.063999999999993</v>
      </c>
      <c r="C152" s="8">
        <v>0</v>
      </c>
      <c r="D152" s="8">
        <v>77.063999999999993</v>
      </c>
      <c r="E152" t="b">
        <f t="shared" si="2"/>
        <v>0</v>
      </c>
    </row>
    <row r="153" spans="1:5" x14ac:dyDescent="0.2">
      <c r="A153" t="s">
        <v>3123</v>
      </c>
      <c r="B153" s="8">
        <v>40.872</v>
      </c>
      <c r="C153" s="8">
        <v>0</v>
      </c>
      <c r="D153" s="8">
        <v>40.872</v>
      </c>
      <c r="E153" t="b">
        <f t="shared" si="2"/>
        <v>0</v>
      </c>
    </row>
    <row r="154" spans="1:5" x14ac:dyDescent="0.2">
      <c r="A154" t="s">
        <v>3115</v>
      </c>
      <c r="B154" s="8">
        <v>152.06399999999999</v>
      </c>
      <c r="C154" s="8">
        <v>0</v>
      </c>
      <c r="D154" s="8">
        <v>152.06399999999999</v>
      </c>
      <c r="E154" t="b">
        <f t="shared" si="2"/>
        <v>0</v>
      </c>
    </row>
    <row r="155" spans="1:5" x14ac:dyDescent="0.2">
      <c r="A155" t="s">
        <v>2987</v>
      </c>
      <c r="B155" s="8">
        <v>60.984000000000002</v>
      </c>
      <c r="C155" s="8">
        <v>0</v>
      </c>
      <c r="D155" s="8">
        <v>60.984000000000002</v>
      </c>
      <c r="E155" t="b">
        <f t="shared" si="2"/>
        <v>0</v>
      </c>
    </row>
    <row r="156" spans="1:5" x14ac:dyDescent="0.2">
      <c r="A156" t="s">
        <v>3015</v>
      </c>
      <c r="B156" s="8">
        <v>60.96</v>
      </c>
      <c r="C156" s="8">
        <v>0</v>
      </c>
      <c r="D156" s="8">
        <v>60.96</v>
      </c>
      <c r="E156" t="b">
        <f t="shared" si="2"/>
        <v>0</v>
      </c>
    </row>
    <row r="157" spans="1:5" x14ac:dyDescent="0.2">
      <c r="A157" t="s">
        <v>3079</v>
      </c>
      <c r="B157" s="8">
        <v>88.176000000000002</v>
      </c>
      <c r="C157" s="8">
        <v>0</v>
      </c>
      <c r="D157" s="8">
        <v>88.176000000000002</v>
      </c>
      <c r="E157" t="b">
        <f t="shared" si="2"/>
        <v>0</v>
      </c>
    </row>
    <row r="158" spans="1:5" x14ac:dyDescent="0.2">
      <c r="A158" t="s">
        <v>3075</v>
      </c>
      <c r="B158" s="8">
        <v>52.607999999999997</v>
      </c>
      <c r="C158" s="8">
        <v>0</v>
      </c>
      <c r="D158" s="8">
        <v>52.607999999999997</v>
      </c>
      <c r="E158" t="b">
        <f t="shared" si="2"/>
        <v>0</v>
      </c>
    </row>
    <row r="159" spans="1:5" x14ac:dyDescent="0.2">
      <c r="A159" t="s">
        <v>3183</v>
      </c>
      <c r="B159" s="8">
        <v>83.567999999999998</v>
      </c>
      <c r="C159" s="8">
        <v>0</v>
      </c>
      <c r="D159" s="8">
        <v>83.567999999999998</v>
      </c>
      <c r="E159" t="b">
        <f t="shared" si="2"/>
        <v>0</v>
      </c>
    </row>
    <row r="160" spans="1:5" x14ac:dyDescent="0.2">
      <c r="A160" t="s">
        <v>3147</v>
      </c>
      <c r="B160" s="8">
        <v>47.207999999999998</v>
      </c>
      <c r="C160" s="8">
        <v>0</v>
      </c>
      <c r="D160" s="8">
        <v>47.207999999999998</v>
      </c>
      <c r="E160" t="b">
        <f t="shared" si="2"/>
        <v>0</v>
      </c>
    </row>
    <row r="161" spans="1:5" x14ac:dyDescent="0.2">
      <c r="A161" t="s">
        <v>3083</v>
      </c>
      <c r="B161" s="8">
        <v>84.287999999999997</v>
      </c>
      <c r="C161" s="8">
        <v>0</v>
      </c>
      <c r="D161" s="8">
        <v>84.287999999999997</v>
      </c>
      <c r="E161" t="b">
        <f t="shared" si="2"/>
        <v>0</v>
      </c>
    </row>
    <row r="162" spans="1:5" x14ac:dyDescent="0.2">
      <c r="A162" t="s">
        <v>3111</v>
      </c>
      <c r="B162" s="8">
        <v>52.335999999999999</v>
      </c>
      <c r="C162" s="8">
        <v>0</v>
      </c>
      <c r="D162" s="8">
        <v>52.335999999999999</v>
      </c>
      <c r="E162" t="b">
        <f t="shared" si="2"/>
        <v>0</v>
      </c>
    </row>
    <row r="163" spans="1:5" x14ac:dyDescent="0.2">
      <c r="A163" t="s">
        <v>3159</v>
      </c>
      <c r="B163" s="8">
        <v>146.59200000000001</v>
      </c>
      <c r="C163" s="8">
        <v>0</v>
      </c>
      <c r="D163" s="8">
        <v>146.59200000000001</v>
      </c>
      <c r="E163" t="b">
        <f t="shared" si="2"/>
        <v>0</v>
      </c>
    </row>
    <row r="164" spans="1:5" x14ac:dyDescent="0.2">
      <c r="A164" t="s">
        <v>2975</v>
      </c>
      <c r="B164" s="8">
        <v>96.647999999999996</v>
      </c>
      <c r="C164" s="8">
        <v>0</v>
      </c>
      <c r="D164" s="8">
        <v>96.647999999999996</v>
      </c>
      <c r="E164" t="b">
        <f t="shared" si="2"/>
        <v>0</v>
      </c>
    </row>
    <row r="165" spans="1:5" x14ac:dyDescent="0.2">
      <c r="A165" t="s">
        <v>2955</v>
      </c>
      <c r="B165" s="8">
        <v>102.816</v>
      </c>
      <c r="C165" s="8">
        <v>0</v>
      </c>
      <c r="D165" s="8">
        <v>102.816</v>
      </c>
      <c r="E165" t="b">
        <f t="shared" si="2"/>
        <v>0</v>
      </c>
    </row>
    <row r="166" spans="1:5" x14ac:dyDescent="0.2">
      <c r="A166" t="s">
        <v>3027</v>
      </c>
      <c r="B166" s="8">
        <v>44.448</v>
      </c>
      <c r="C166" s="8">
        <v>0</v>
      </c>
      <c r="D166" s="8">
        <v>44.448</v>
      </c>
      <c r="E166" t="b">
        <f t="shared" si="2"/>
        <v>0</v>
      </c>
    </row>
    <row r="167" spans="1:5" x14ac:dyDescent="0.2">
      <c r="A167" t="s">
        <v>3067</v>
      </c>
      <c r="B167" s="8">
        <v>52.8</v>
      </c>
      <c r="C167" s="8">
        <v>0</v>
      </c>
      <c r="D167" s="8">
        <v>52.8</v>
      </c>
      <c r="E167" t="b">
        <f t="shared" si="2"/>
        <v>0</v>
      </c>
    </row>
    <row r="168" spans="1:5" x14ac:dyDescent="0.2">
      <c r="A168" t="s">
        <v>3003</v>
      </c>
      <c r="B168" s="8">
        <v>29.207999999999998</v>
      </c>
      <c r="C168" s="8">
        <v>0</v>
      </c>
      <c r="D168" s="8">
        <v>29.207999999999998</v>
      </c>
      <c r="E168" t="b">
        <f t="shared" si="2"/>
        <v>0</v>
      </c>
    </row>
    <row r="169" spans="1:5" x14ac:dyDescent="0.2">
      <c r="A169" t="s">
        <v>3023</v>
      </c>
      <c r="B169" s="8">
        <v>74.712000000000003</v>
      </c>
      <c r="C169" s="8">
        <v>0</v>
      </c>
      <c r="D169" s="8">
        <v>74.712000000000003</v>
      </c>
      <c r="E169" t="b">
        <f t="shared" si="2"/>
        <v>0</v>
      </c>
    </row>
    <row r="170" spans="1:5" x14ac:dyDescent="0.2">
      <c r="A170" t="s">
        <v>3139</v>
      </c>
      <c r="B170" s="8">
        <v>110.88</v>
      </c>
      <c r="C170" s="8">
        <v>0</v>
      </c>
      <c r="D170" s="8">
        <v>110.88</v>
      </c>
      <c r="E170" t="b">
        <f t="shared" si="2"/>
        <v>0</v>
      </c>
    </row>
    <row r="171" spans="1:5" x14ac:dyDescent="0.2">
      <c r="A171" t="s">
        <v>3031</v>
      </c>
      <c r="B171" s="8">
        <v>105.6</v>
      </c>
      <c r="C171" s="8">
        <v>0</v>
      </c>
      <c r="D171" s="8">
        <v>105.6</v>
      </c>
      <c r="E171" t="b">
        <f t="shared" si="2"/>
        <v>0</v>
      </c>
    </row>
    <row r="172" spans="1:5" x14ac:dyDescent="0.2">
      <c r="A172" t="s">
        <v>2995</v>
      </c>
      <c r="B172" s="8">
        <v>75.695999999999998</v>
      </c>
      <c r="C172" s="8">
        <v>0</v>
      </c>
      <c r="D172" s="8">
        <v>75.695999999999998</v>
      </c>
      <c r="E172" t="b">
        <f t="shared" si="2"/>
        <v>0</v>
      </c>
    </row>
    <row r="173" spans="1:5" x14ac:dyDescent="0.2">
      <c r="A173" t="s">
        <v>3119</v>
      </c>
      <c r="B173" s="8">
        <v>74.831999999999994</v>
      </c>
      <c r="C173" s="8">
        <v>0</v>
      </c>
      <c r="D173" s="8">
        <v>74.831999999999994</v>
      </c>
      <c r="E173" t="b">
        <f t="shared" si="2"/>
        <v>0</v>
      </c>
    </row>
    <row r="174" spans="1:5" x14ac:dyDescent="0.2">
      <c r="A174" t="s">
        <v>3155</v>
      </c>
      <c r="B174" s="8">
        <v>266.47199999999998</v>
      </c>
      <c r="C174" s="8">
        <v>0</v>
      </c>
      <c r="D174" s="8">
        <v>266.47199999999998</v>
      </c>
      <c r="E174" t="b">
        <f t="shared" si="2"/>
        <v>0</v>
      </c>
    </row>
    <row r="175" spans="1:5" x14ac:dyDescent="0.2">
      <c r="A175" t="s">
        <v>3143</v>
      </c>
      <c r="B175" s="8">
        <v>162.6</v>
      </c>
      <c r="C175" s="8">
        <v>0</v>
      </c>
      <c r="D175" s="8">
        <v>162.6</v>
      </c>
      <c r="E175" t="b">
        <f t="shared" si="2"/>
        <v>0</v>
      </c>
    </row>
    <row r="176" spans="1:5" x14ac:dyDescent="0.2">
      <c r="A176" t="s">
        <v>3063</v>
      </c>
      <c r="B176" s="8">
        <v>95.063999999999993</v>
      </c>
      <c r="C176" s="8">
        <v>0</v>
      </c>
      <c r="D176" s="8">
        <v>95.063999999999993</v>
      </c>
      <c r="E176" t="b">
        <f t="shared" si="2"/>
        <v>0</v>
      </c>
    </row>
    <row r="177" spans="1:5" x14ac:dyDescent="0.2">
      <c r="A177" t="s">
        <v>45</v>
      </c>
      <c r="B177" s="8">
        <v>19657.221000000001</v>
      </c>
      <c r="C177" s="8">
        <v>1.9</v>
      </c>
      <c r="D177" s="8">
        <v>19655.321</v>
      </c>
      <c r="E177" t="b">
        <f t="shared" si="2"/>
        <v>0</v>
      </c>
    </row>
    <row r="178" spans="1:5" x14ac:dyDescent="0.2">
      <c r="A178" t="s">
        <v>267</v>
      </c>
      <c r="B178" s="8">
        <v>196.08</v>
      </c>
      <c r="C178" s="8">
        <v>0</v>
      </c>
      <c r="D178" s="8">
        <v>196.08</v>
      </c>
      <c r="E178" t="b">
        <f t="shared" si="2"/>
        <v>0</v>
      </c>
    </row>
    <row r="179" spans="1:5" x14ac:dyDescent="0.2">
      <c r="A179" t="s">
        <v>281</v>
      </c>
      <c r="B179" s="8">
        <v>153.6</v>
      </c>
      <c r="C179" s="8">
        <v>0</v>
      </c>
      <c r="D179" s="8">
        <v>153.6</v>
      </c>
      <c r="E179" t="b">
        <f t="shared" si="2"/>
        <v>0</v>
      </c>
    </row>
    <row r="180" spans="1:5" x14ac:dyDescent="0.2">
      <c r="A180" t="s">
        <v>2126</v>
      </c>
      <c r="B180" s="8">
        <v>94.7</v>
      </c>
      <c r="C180" s="8">
        <v>0</v>
      </c>
      <c r="D180" s="8">
        <v>94.7</v>
      </c>
      <c r="E180" t="b">
        <f t="shared" si="2"/>
        <v>0</v>
      </c>
    </row>
    <row r="181" spans="1:5" x14ac:dyDescent="0.2">
      <c r="A181" t="s">
        <v>185</v>
      </c>
      <c r="B181" s="8">
        <v>10041.984</v>
      </c>
      <c r="C181" s="8">
        <v>0.151</v>
      </c>
      <c r="D181" s="8">
        <v>10041.833000000001</v>
      </c>
      <c r="E181" t="b">
        <f t="shared" si="2"/>
        <v>0</v>
      </c>
    </row>
    <row r="182" spans="1:5" x14ac:dyDescent="0.2">
      <c r="A182" t="s">
        <v>328</v>
      </c>
      <c r="B182" s="8">
        <v>32372.549000000003</v>
      </c>
      <c r="C182" s="8">
        <v>2.5</v>
      </c>
      <c r="D182" s="8">
        <v>32370.049000000003</v>
      </c>
      <c r="E182" t="b">
        <f t="shared" si="2"/>
        <v>0</v>
      </c>
    </row>
    <row r="183" spans="1:5" x14ac:dyDescent="0.2">
      <c r="A183" t="s">
        <v>304</v>
      </c>
      <c r="B183" s="8">
        <v>15331.854000000001</v>
      </c>
      <c r="C183" s="8">
        <v>0.1</v>
      </c>
      <c r="D183" s="8">
        <v>15331.754000000001</v>
      </c>
      <c r="E183" t="b">
        <f t="shared" si="2"/>
        <v>0</v>
      </c>
    </row>
    <row r="184" spans="1:5" x14ac:dyDescent="0.2">
      <c r="A184" t="s">
        <v>1568</v>
      </c>
      <c r="B184" s="8">
        <v>13429.607999999998</v>
      </c>
      <c r="C184" s="8">
        <v>1250.4000000000001</v>
      </c>
      <c r="D184" s="8">
        <v>12179.207999999999</v>
      </c>
      <c r="E184" t="b">
        <f t="shared" si="2"/>
        <v>0</v>
      </c>
    </row>
    <row r="185" spans="1:5" x14ac:dyDescent="0.2">
      <c r="A185" t="s">
        <v>496</v>
      </c>
      <c r="B185" s="8">
        <v>30265.080000000009</v>
      </c>
      <c r="C185" s="8">
        <v>60.7</v>
      </c>
      <c r="D185" s="8">
        <v>30204.380000000008</v>
      </c>
      <c r="E185" t="b">
        <f t="shared" si="2"/>
        <v>0</v>
      </c>
    </row>
    <row r="186" spans="1:5" x14ac:dyDescent="0.2">
      <c r="A186" t="s">
        <v>1944</v>
      </c>
      <c r="B186" s="8">
        <v>4719.84</v>
      </c>
      <c r="C186" s="8">
        <v>70.2</v>
      </c>
      <c r="D186" s="8">
        <v>4649.6400000000003</v>
      </c>
      <c r="E186" t="b">
        <f t="shared" si="2"/>
        <v>0</v>
      </c>
    </row>
    <row r="187" spans="1:5" x14ac:dyDescent="0.2">
      <c r="A187" t="s">
        <v>664</v>
      </c>
      <c r="B187" s="8">
        <v>13921.138999999996</v>
      </c>
      <c r="C187" s="8">
        <v>34.783999999999999</v>
      </c>
      <c r="D187" s="8">
        <v>13886.354999999996</v>
      </c>
      <c r="E187" t="b">
        <f t="shared" si="2"/>
        <v>0</v>
      </c>
    </row>
    <row r="188" spans="1:5" x14ac:dyDescent="0.2">
      <c r="A188" t="s">
        <v>1518</v>
      </c>
      <c r="B188" s="8">
        <v>318.21600000000001</v>
      </c>
      <c r="C188" s="8">
        <v>0</v>
      </c>
      <c r="D188" s="8">
        <v>318.21600000000001</v>
      </c>
      <c r="E188" t="b">
        <f t="shared" si="2"/>
        <v>0</v>
      </c>
    </row>
    <row r="189" spans="1:5" x14ac:dyDescent="0.2">
      <c r="A189" t="s">
        <v>810</v>
      </c>
      <c r="B189" s="8">
        <v>7840.76</v>
      </c>
      <c r="C189" s="8">
        <v>5</v>
      </c>
      <c r="D189" s="8">
        <v>7835.76</v>
      </c>
      <c r="E189" t="b">
        <f t="shared" si="2"/>
        <v>0</v>
      </c>
    </row>
    <row r="190" spans="1:5" x14ac:dyDescent="0.2">
      <c r="A190" t="s">
        <v>1968</v>
      </c>
      <c r="B190" s="8">
        <v>2000.9929999999999</v>
      </c>
      <c r="C190" s="8">
        <v>0.2</v>
      </c>
      <c r="D190" s="8">
        <v>2000.7929999999999</v>
      </c>
      <c r="E190" t="b">
        <f t="shared" si="2"/>
        <v>0</v>
      </c>
    </row>
    <row r="191" spans="1:5" x14ac:dyDescent="0.2">
      <c r="A191" t="s">
        <v>958</v>
      </c>
      <c r="B191" s="8">
        <v>18880.272000000004</v>
      </c>
      <c r="C191" s="8">
        <v>3.581</v>
      </c>
      <c r="D191" s="8">
        <v>18876.691000000006</v>
      </c>
      <c r="E191" t="b">
        <f t="shared" si="2"/>
        <v>0</v>
      </c>
    </row>
    <row r="192" spans="1:5" x14ac:dyDescent="0.2">
      <c r="A192" t="s">
        <v>2878</v>
      </c>
      <c r="B192" s="8">
        <v>543.98400000000004</v>
      </c>
      <c r="C192" s="8">
        <v>0</v>
      </c>
      <c r="D192" s="8">
        <v>543.98400000000004</v>
      </c>
      <c r="E192" t="b">
        <f t="shared" si="2"/>
        <v>0</v>
      </c>
    </row>
    <row r="193" spans="1:5" x14ac:dyDescent="0.2">
      <c r="A193" t="s">
        <v>1170</v>
      </c>
      <c r="B193" s="8">
        <v>62979.928000000014</v>
      </c>
      <c r="C193" s="8">
        <v>1.1000000000000001</v>
      </c>
      <c r="D193" s="8">
        <v>62978.828000000016</v>
      </c>
      <c r="E193" t="b">
        <f t="shared" si="2"/>
        <v>0</v>
      </c>
    </row>
    <row r="194" spans="1:5" x14ac:dyDescent="0.2">
      <c r="A194" t="s">
        <v>1146</v>
      </c>
      <c r="B194" s="8">
        <v>52969.703999999998</v>
      </c>
      <c r="C194" s="8">
        <v>187.79400000000001</v>
      </c>
      <c r="D194" s="8">
        <v>52781.909999999996</v>
      </c>
      <c r="E194" t="b">
        <f t="shared" ref="E194:E246" si="3">A194=A195</f>
        <v>0</v>
      </c>
    </row>
    <row r="195" spans="1:5" x14ac:dyDescent="0.2">
      <c r="A195" t="s">
        <v>1410</v>
      </c>
      <c r="B195" s="8">
        <v>8287.3420000000006</v>
      </c>
      <c r="C195" s="8">
        <v>6.05</v>
      </c>
      <c r="D195" s="8">
        <v>8281.2920000000013</v>
      </c>
      <c r="E195" t="b">
        <f t="shared" si="3"/>
        <v>0</v>
      </c>
    </row>
    <row r="196" spans="1:5" x14ac:dyDescent="0.2">
      <c r="A196" t="s">
        <v>1646</v>
      </c>
      <c r="B196" s="8">
        <v>11512.532999999996</v>
      </c>
      <c r="C196" s="8">
        <v>6.8</v>
      </c>
      <c r="D196" s="8">
        <v>11505.732999999997</v>
      </c>
      <c r="E196" t="b">
        <f t="shared" si="3"/>
        <v>0</v>
      </c>
    </row>
    <row r="197" spans="1:5" x14ac:dyDescent="0.2">
      <c r="A197" t="s">
        <v>1754</v>
      </c>
      <c r="B197" s="8">
        <v>26895.760999999995</v>
      </c>
      <c r="C197" s="8">
        <v>8.9359999999999999</v>
      </c>
      <c r="D197" s="8">
        <v>26886.824999999993</v>
      </c>
      <c r="E197" t="b">
        <f t="shared" si="3"/>
        <v>0</v>
      </c>
    </row>
    <row r="198" spans="1:5" x14ac:dyDescent="0.2">
      <c r="A198" t="s">
        <v>2638</v>
      </c>
      <c r="B198" s="8">
        <v>120.456</v>
      </c>
      <c r="C198" s="8">
        <v>0</v>
      </c>
      <c r="D198" s="8">
        <v>120.456</v>
      </c>
      <c r="E198" t="b">
        <f t="shared" si="3"/>
        <v>0</v>
      </c>
    </row>
    <row r="199" spans="1:5" x14ac:dyDescent="0.2">
      <c r="A199" t="s">
        <v>1982</v>
      </c>
      <c r="B199" s="8">
        <v>7769.1600000000035</v>
      </c>
      <c r="C199" s="8">
        <v>6.4</v>
      </c>
      <c r="D199" s="8">
        <v>7762.7600000000039</v>
      </c>
      <c r="E199" t="b">
        <f t="shared" si="3"/>
        <v>0</v>
      </c>
    </row>
    <row r="200" spans="1:5" x14ac:dyDescent="0.2">
      <c r="A200" t="s">
        <v>2174</v>
      </c>
      <c r="B200" s="8">
        <v>26223.696000000004</v>
      </c>
      <c r="C200" s="8">
        <v>72.25</v>
      </c>
      <c r="D200" s="8">
        <v>26151.446000000004</v>
      </c>
      <c r="E200" t="b">
        <f t="shared" si="3"/>
        <v>0</v>
      </c>
    </row>
    <row r="201" spans="1:5" x14ac:dyDescent="0.2">
      <c r="A201" t="s">
        <v>2321</v>
      </c>
      <c r="B201" s="8">
        <v>10847.549999999996</v>
      </c>
      <c r="C201" s="8">
        <v>83.438999999999993</v>
      </c>
      <c r="D201" s="8">
        <v>10764.110999999995</v>
      </c>
      <c r="E201" t="b">
        <f t="shared" si="3"/>
        <v>0</v>
      </c>
    </row>
    <row r="202" spans="1:5" x14ac:dyDescent="0.2">
      <c r="A202" t="s">
        <v>1548</v>
      </c>
      <c r="B202" s="8">
        <v>7773.2879999999996</v>
      </c>
      <c r="C202" s="8">
        <v>2.5</v>
      </c>
      <c r="D202" s="8">
        <v>7770.7879999999996</v>
      </c>
      <c r="E202" t="b">
        <f t="shared" si="3"/>
        <v>0</v>
      </c>
    </row>
    <row r="203" spans="1:5" x14ac:dyDescent="0.2">
      <c r="A203" t="s">
        <v>1608</v>
      </c>
      <c r="B203" s="8">
        <v>2794.5509999999999</v>
      </c>
      <c r="C203" s="8">
        <v>0</v>
      </c>
      <c r="D203" s="8">
        <v>2794.5509999999999</v>
      </c>
      <c r="E203" t="b">
        <f t="shared" si="3"/>
        <v>0</v>
      </c>
    </row>
    <row r="204" spans="1:5" x14ac:dyDescent="0.2">
      <c r="A204" t="s">
        <v>2654</v>
      </c>
      <c r="B204" s="8">
        <v>17161.775999999998</v>
      </c>
      <c r="C204" s="8">
        <v>1.665</v>
      </c>
      <c r="D204" s="8">
        <v>17160.110999999997</v>
      </c>
      <c r="E204" t="b">
        <f t="shared" si="3"/>
        <v>0</v>
      </c>
    </row>
    <row r="205" spans="1:5" x14ac:dyDescent="0.2">
      <c r="A205" t="s">
        <v>2754</v>
      </c>
      <c r="B205" s="8">
        <v>9341.9560000000001</v>
      </c>
      <c r="C205" s="8">
        <v>0.8</v>
      </c>
      <c r="D205" s="8">
        <v>9341.1560000000009</v>
      </c>
      <c r="E205" t="b">
        <f t="shared" si="3"/>
        <v>0</v>
      </c>
    </row>
    <row r="206" spans="1:5" x14ac:dyDescent="0.2">
      <c r="A206" t="s">
        <v>2473</v>
      </c>
      <c r="B206" s="8">
        <v>8914.8369999999995</v>
      </c>
      <c r="C206" s="8">
        <v>0</v>
      </c>
      <c r="D206" s="8">
        <v>8914.8369999999995</v>
      </c>
      <c r="E206" t="b">
        <f t="shared" si="3"/>
        <v>0</v>
      </c>
    </row>
    <row r="207" spans="1:5" x14ac:dyDescent="0.2">
      <c r="A207" t="s">
        <v>3485</v>
      </c>
      <c r="B207" s="8">
        <v>10702.555999999997</v>
      </c>
      <c r="C207" s="8">
        <v>15.625999999999999</v>
      </c>
      <c r="D207" s="8">
        <v>10686.929999999997</v>
      </c>
      <c r="E207" t="b">
        <f t="shared" si="3"/>
        <v>0</v>
      </c>
    </row>
    <row r="208" spans="1:5" x14ac:dyDescent="0.2">
      <c r="A208" t="s">
        <v>3634</v>
      </c>
      <c r="B208" s="8">
        <v>52493.063999999998</v>
      </c>
      <c r="C208" s="8">
        <v>10</v>
      </c>
      <c r="D208" s="8">
        <v>52483.063999999998</v>
      </c>
      <c r="E208" t="b">
        <f t="shared" si="3"/>
        <v>0</v>
      </c>
    </row>
    <row r="209" spans="1:5" x14ac:dyDescent="0.2">
      <c r="A209" t="s">
        <v>3646</v>
      </c>
      <c r="B209" s="8">
        <v>6716.8979999999992</v>
      </c>
      <c r="C209" s="8">
        <v>58.879309999999997</v>
      </c>
      <c r="D209" s="8">
        <v>6658.018689999999</v>
      </c>
      <c r="E209" t="b">
        <f t="shared" si="3"/>
        <v>0</v>
      </c>
    </row>
    <row r="210" spans="1:5" x14ac:dyDescent="0.2">
      <c r="A210" t="s">
        <v>3704</v>
      </c>
      <c r="B210" s="8">
        <v>14932.308000000001</v>
      </c>
      <c r="C210" s="8">
        <v>0.1</v>
      </c>
      <c r="D210" s="8">
        <v>14932.208000000001</v>
      </c>
      <c r="E210" t="b">
        <f t="shared" si="3"/>
        <v>0</v>
      </c>
    </row>
    <row r="211" spans="1:5" x14ac:dyDescent="0.2">
      <c r="A211" t="s">
        <v>3835</v>
      </c>
      <c r="B211" s="8">
        <v>16236.735999999997</v>
      </c>
      <c r="C211" s="8">
        <v>2723.2379999999998</v>
      </c>
      <c r="D211" s="8">
        <v>13513.497999999998</v>
      </c>
      <c r="E211" t="b">
        <f t="shared" si="3"/>
        <v>0</v>
      </c>
    </row>
    <row r="212" spans="1:5" x14ac:dyDescent="0.2">
      <c r="A212" t="s">
        <v>3461</v>
      </c>
      <c r="B212" s="8">
        <v>5428.3490000000002</v>
      </c>
      <c r="C212" s="8">
        <v>0</v>
      </c>
      <c r="D212" s="8">
        <v>5428.3490000000002</v>
      </c>
      <c r="E212" t="b">
        <f t="shared" si="3"/>
        <v>0</v>
      </c>
    </row>
    <row r="213" spans="1:5" x14ac:dyDescent="0.2">
      <c r="A213" t="s">
        <v>3925</v>
      </c>
      <c r="B213" s="8">
        <v>6516.6</v>
      </c>
      <c r="C213" s="8">
        <v>0.29399999999999998</v>
      </c>
      <c r="D213" s="8">
        <v>6516.3060000000005</v>
      </c>
      <c r="E213" t="b">
        <f t="shared" si="3"/>
        <v>0</v>
      </c>
    </row>
    <row r="214" spans="1:5" x14ac:dyDescent="0.2">
      <c r="A214" t="s">
        <v>3977</v>
      </c>
      <c r="B214" s="8">
        <v>27617.129000000001</v>
      </c>
      <c r="C214" s="8">
        <v>10.446</v>
      </c>
      <c r="D214" s="8">
        <v>27606.683000000001</v>
      </c>
      <c r="E214" t="b">
        <f t="shared" si="3"/>
        <v>0</v>
      </c>
    </row>
    <row r="215" spans="1:5" x14ac:dyDescent="0.2">
      <c r="A215" t="s">
        <v>1536</v>
      </c>
      <c r="B215" s="8">
        <v>438.31200000000001</v>
      </c>
      <c r="C215" s="8">
        <v>0</v>
      </c>
      <c r="D215" s="8">
        <v>438.31200000000001</v>
      </c>
      <c r="E215" t="b">
        <f t="shared" si="3"/>
        <v>0</v>
      </c>
    </row>
    <row r="216" spans="1:5" x14ac:dyDescent="0.2">
      <c r="A216" t="s">
        <v>2469</v>
      </c>
      <c r="B216" s="8">
        <v>5.4720000000000004</v>
      </c>
      <c r="C216" s="8">
        <v>0.875</v>
      </c>
      <c r="D216" s="8">
        <v>4.5970000000000004</v>
      </c>
      <c r="E216" t="b">
        <f t="shared" si="3"/>
        <v>0</v>
      </c>
    </row>
    <row r="217" spans="1:5" x14ac:dyDescent="0.2">
      <c r="A217" t="s">
        <v>2918</v>
      </c>
      <c r="B217" s="8">
        <v>38.472000000000001</v>
      </c>
      <c r="C217" s="8">
        <v>0</v>
      </c>
      <c r="D217" s="8">
        <v>38.472000000000001</v>
      </c>
      <c r="E217" t="b">
        <f t="shared" si="3"/>
        <v>0</v>
      </c>
    </row>
    <row r="218" spans="1:5" x14ac:dyDescent="0.2">
      <c r="A218" t="s">
        <v>43</v>
      </c>
      <c r="B218" s="8">
        <v>0.14399999999999999</v>
      </c>
      <c r="C218" s="8">
        <v>0</v>
      </c>
      <c r="D218" s="8">
        <v>0.14399999999999999</v>
      </c>
      <c r="E218" t="b">
        <f t="shared" si="3"/>
        <v>0</v>
      </c>
    </row>
    <row r="219" spans="1:5" x14ac:dyDescent="0.2">
      <c r="A219" t="s">
        <v>2612</v>
      </c>
      <c r="B219" s="8">
        <v>265.77600000000001</v>
      </c>
      <c r="C219" s="8">
        <v>0</v>
      </c>
      <c r="D219" s="8">
        <v>265.77600000000001</v>
      </c>
      <c r="E219" t="b">
        <f t="shared" si="3"/>
        <v>0</v>
      </c>
    </row>
    <row r="220" spans="1:5" x14ac:dyDescent="0.2">
      <c r="A220" t="s">
        <v>16</v>
      </c>
      <c r="B220" s="8">
        <v>296.08800000000002</v>
      </c>
      <c r="C220" s="8">
        <v>0</v>
      </c>
      <c r="D220" s="8">
        <v>296.08800000000002</v>
      </c>
      <c r="E220" t="b">
        <f t="shared" si="3"/>
        <v>0</v>
      </c>
    </row>
    <row r="221" spans="1:5" x14ac:dyDescent="0.2">
      <c r="A221" t="s">
        <v>2634</v>
      </c>
      <c r="B221" s="8">
        <v>222.50399999999999</v>
      </c>
      <c r="C221" s="8">
        <v>0</v>
      </c>
      <c r="D221" s="8">
        <v>222.50399999999999</v>
      </c>
      <c r="E221" t="b">
        <f t="shared" si="3"/>
        <v>0</v>
      </c>
    </row>
    <row r="222" spans="1:5" x14ac:dyDescent="0.2">
      <c r="A222" t="s">
        <v>3199</v>
      </c>
      <c r="B222" s="8">
        <v>48.96</v>
      </c>
      <c r="C222" s="8">
        <v>0</v>
      </c>
      <c r="D222" s="8">
        <v>48.96</v>
      </c>
      <c r="E222" t="b">
        <f t="shared" si="3"/>
        <v>0</v>
      </c>
    </row>
    <row r="223" spans="1:5" x14ac:dyDescent="0.2">
      <c r="A223" t="s">
        <v>3195</v>
      </c>
      <c r="B223" s="8">
        <v>49.79</v>
      </c>
      <c r="C223" s="8">
        <v>0</v>
      </c>
      <c r="D223" s="8">
        <v>49.79</v>
      </c>
      <c r="E223" t="b">
        <f t="shared" si="3"/>
        <v>0</v>
      </c>
    </row>
    <row r="224" spans="1:5" x14ac:dyDescent="0.2">
      <c r="A224" t="s">
        <v>598</v>
      </c>
      <c r="B224" s="8">
        <v>0.6</v>
      </c>
      <c r="C224" s="8">
        <v>0</v>
      </c>
      <c r="D224" s="8">
        <v>0.6</v>
      </c>
      <c r="E224" t="b">
        <f t="shared" si="3"/>
        <v>0</v>
      </c>
    </row>
    <row r="225" spans="1:5" x14ac:dyDescent="0.2">
      <c r="A225" t="s">
        <v>3163</v>
      </c>
      <c r="B225" s="8">
        <v>147</v>
      </c>
      <c r="C225" s="8">
        <v>0</v>
      </c>
      <c r="D225" s="8">
        <v>147</v>
      </c>
      <c r="E225" t="b">
        <f t="shared" si="3"/>
        <v>0</v>
      </c>
    </row>
    <row r="226" spans="1:5" x14ac:dyDescent="0.2">
      <c r="A226" t="s">
        <v>1130</v>
      </c>
      <c r="B226" s="8">
        <v>75.12</v>
      </c>
      <c r="C226" s="8">
        <v>0</v>
      </c>
      <c r="D226" s="8">
        <v>75.12</v>
      </c>
      <c r="E226" t="b">
        <f t="shared" si="3"/>
        <v>0</v>
      </c>
    </row>
    <row r="227" spans="1:5" x14ac:dyDescent="0.2">
      <c r="A227" t="s">
        <v>3171</v>
      </c>
      <c r="B227" s="8">
        <v>78</v>
      </c>
      <c r="C227" s="8">
        <v>0</v>
      </c>
      <c r="D227" s="8">
        <v>78</v>
      </c>
      <c r="E227" t="b">
        <f t="shared" si="3"/>
        <v>0</v>
      </c>
    </row>
    <row r="228" spans="1:5" x14ac:dyDescent="0.2">
      <c r="A228" t="s">
        <v>3107</v>
      </c>
      <c r="B228" s="8">
        <v>39.558</v>
      </c>
      <c r="C228" s="8">
        <v>0</v>
      </c>
      <c r="D228" s="8">
        <v>39.558</v>
      </c>
      <c r="E228" t="b">
        <f t="shared" si="3"/>
        <v>0</v>
      </c>
    </row>
    <row r="229" spans="1:5" x14ac:dyDescent="0.2">
      <c r="A229" t="s">
        <v>3095</v>
      </c>
      <c r="B229" s="8">
        <v>142.28200000000001</v>
      </c>
      <c r="C229" s="8">
        <v>0</v>
      </c>
      <c r="D229" s="8">
        <v>142.28200000000001</v>
      </c>
      <c r="E229" t="b">
        <f t="shared" si="3"/>
        <v>0</v>
      </c>
    </row>
    <row r="230" spans="1:5" x14ac:dyDescent="0.2">
      <c r="A230" t="s">
        <v>3043</v>
      </c>
      <c r="B230" s="8">
        <v>106.056</v>
      </c>
      <c r="C230" s="8">
        <v>0</v>
      </c>
      <c r="D230" s="8">
        <v>106.056</v>
      </c>
      <c r="E230" t="b">
        <f t="shared" si="3"/>
        <v>0</v>
      </c>
    </row>
    <row r="231" spans="1:5" x14ac:dyDescent="0.2">
      <c r="A231" t="s">
        <v>2959</v>
      </c>
      <c r="B231" s="8">
        <v>46.055999999999997</v>
      </c>
      <c r="C231" s="8">
        <v>0</v>
      </c>
      <c r="D231" s="8">
        <v>46.055999999999997</v>
      </c>
      <c r="E231" t="b">
        <f t="shared" si="3"/>
        <v>0</v>
      </c>
    </row>
    <row r="232" spans="1:5" x14ac:dyDescent="0.2">
      <c r="A232" t="s">
        <v>3055</v>
      </c>
      <c r="B232" s="8">
        <v>134.54400000000001</v>
      </c>
      <c r="C232" s="8">
        <v>0</v>
      </c>
      <c r="D232" s="8">
        <v>134.54400000000001</v>
      </c>
      <c r="E232" t="b">
        <f t="shared" si="3"/>
        <v>0</v>
      </c>
    </row>
    <row r="233" spans="1:5" x14ac:dyDescent="0.2">
      <c r="A233" t="s">
        <v>3167</v>
      </c>
      <c r="B233" s="8">
        <v>102.93600000000001</v>
      </c>
      <c r="C233" s="8">
        <v>0</v>
      </c>
      <c r="D233" s="8">
        <v>102.93600000000001</v>
      </c>
      <c r="E233" t="b">
        <f t="shared" si="3"/>
        <v>0</v>
      </c>
    </row>
    <row r="234" spans="1:5" x14ac:dyDescent="0.2">
      <c r="A234" t="s">
        <v>3151</v>
      </c>
      <c r="B234" s="8">
        <v>44.112000000000002</v>
      </c>
      <c r="C234" s="8">
        <v>0</v>
      </c>
      <c r="D234" s="8">
        <v>44.112000000000002</v>
      </c>
      <c r="E234" t="b">
        <f t="shared" si="3"/>
        <v>0</v>
      </c>
    </row>
    <row r="235" spans="1:5" x14ac:dyDescent="0.2">
      <c r="A235" t="s">
        <v>3099</v>
      </c>
      <c r="B235" s="8">
        <v>85.367999999999995</v>
      </c>
      <c r="C235" s="8">
        <v>0</v>
      </c>
      <c r="D235" s="8">
        <v>85.367999999999995</v>
      </c>
      <c r="E235" t="b">
        <f t="shared" si="3"/>
        <v>0</v>
      </c>
    </row>
    <row r="236" spans="1:5" x14ac:dyDescent="0.2">
      <c r="A236" t="s">
        <v>3179</v>
      </c>
      <c r="B236" s="8">
        <v>236.73599999999999</v>
      </c>
      <c r="C236" s="8">
        <v>0</v>
      </c>
      <c r="D236" s="8">
        <v>236.73599999999999</v>
      </c>
      <c r="E236" t="b">
        <f t="shared" si="3"/>
        <v>0</v>
      </c>
    </row>
    <row r="237" spans="1:5" x14ac:dyDescent="0.2">
      <c r="A237" t="s">
        <v>3011</v>
      </c>
      <c r="B237" s="8">
        <v>13.44</v>
      </c>
      <c r="C237" s="8">
        <v>0</v>
      </c>
      <c r="D237" s="8">
        <v>13.44</v>
      </c>
      <c r="E237" t="b">
        <f t="shared" si="3"/>
        <v>0</v>
      </c>
    </row>
    <row r="238" spans="1:5" x14ac:dyDescent="0.2">
      <c r="A238" t="s">
        <v>3047</v>
      </c>
      <c r="B238" s="8">
        <v>53.256</v>
      </c>
      <c r="C238" s="8">
        <v>0</v>
      </c>
      <c r="D238" s="8">
        <v>53.256</v>
      </c>
      <c r="E238" t="b">
        <f t="shared" si="3"/>
        <v>0</v>
      </c>
    </row>
    <row r="239" spans="1:5" x14ac:dyDescent="0.2">
      <c r="A239" t="s">
        <v>2967</v>
      </c>
      <c r="B239" s="8">
        <v>45.671999999999997</v>
      </c>
      <c r="C239" s="8">
        <v>0</v>
      </c>
      <c r="D239" s="8">
        <v>45.671999999999997</v>
      </c>
      <c r="E239" t="b">
        <f t="shared" si="3"/>
        <v>0</v>
      </c>
    </row>
    <row r="240" spans="1:5" x14ac:dyDescent="0.2">
      <c r="A240" t="s">
        <v>3059</v>
      </c>
      <c r="B240" s="8">
        <v>96.623999999999995</v>
      </c>
      <c r="C240" s="8">
        <v>0</v>
      </c>
      <c r="D240" s="8">
        <v>96.623999999999995</v>
      </c>
      <c r="E240" t="b">
        <f t="shared" si="3"/>
        <v>0</v>
      </c>
    </row>
    <row r="241" spans="1:5" x14ac:dyDescent="0.2">
      <c r="A241" t="s">
        <v>3019</v>
      </c>
      <c r="B241" s="8">
        <v>68.951999999999998</v>
      </c>
      <c r="C241" s="8">
        <v>0</v>
      </c>
      <c r="D241" s="8">
        <v>68.951999999999998</v>
      </c>
      <c r="E241" t="b">
        <f t="shared" si="3"/>
        <v>0</v>
      </c>
    </row>
    <row r="242" spans="1:5" x14ac:dyDescent="0.2">
      <c r="A242" t="s">
        <v>2991</v>
      </c>
      <c r="B242" s="8">
        <v>187.2</v>
      </c>
      <c r="C242" s="8">
        <v>0</v>
      </c>
      <c r="D242" s="8">
        <v>187.2</v>
      </c>
      <c r="E242" t="b">
        <f t="shared" si="3"/>
        <v>0</v>
      </c>
    </row>
    <row r="243" spans="1:5" x14ac:dyDescent="0.2">
      <c r="A243" t="s">
        <v>874</v>
      </c>
      <c r="B243" s="8">
        <v>21038.683000000001</v>
      </c>
      <c r="C243" s="8">
        <v>0.9</v>
      </c>
      <c r="D243" s="8">
        <v>21037.782999999999</v>
      </c>
      <c r="E243" t="b">
        <f t="shared" si="3"/>
        <v>0</v>
      </c>
    </row>
    <row r="244" spans="1:5" x14ac:dyDescent="0.2">
      <c r="A244" t="s">
        <v>2521</v>
      </c>
      <c r="B244" s="8">
        <v>7292.616</v>
      </c>
      <c r="C244" s="8">
        <v>0.35</v>
      </c>
      <c r="D244" s="8">
        <v>7292.2659999999996</v>
      </c>
      <c r="E244" t="b">
        <f t="shared" si="3"/>
        <v>0</v>
      </c>
    </row>
    <row r="245" spans="1:5" x14ac:dyDescent="0.2">
      <c r="A245" t="s">
        <v>4118</v>
      </c>
      <c r="B245" s="8">
        <v>1077.2359999999999</v>
      </c>
      <c r="C245" s="8">
        <v>0</v>
      </c>
      <c r="D245" s="8">
        <v>1077.2359999999999</v>
      </c>
      <c r="E245" t="b">
        <f t="shared" si="3"/>
        <v>0</v>
      </c>
    </row>
    <row r="246" spans="1:5" x14ac:dyDescent="0.2">
      <c r="A246" t="s">
        <v>301</v>
      </c>
      <c r="B246" s="8">
        <v>1062.9839999999999</v>
      </c>
      <c r="C246" s="8">
        <v>0</v>
      </c>
      <c r="D246" s="8">
        <v>1062.9839999999999</v>
      </c>
      <c r="E246" t="b">
        <f t="shared" si="3"/>
        <v>0</v>
      </c>
    </row>
  </sheetData>
  <sortState ref="A1:D246">
    <sortCondition ref="A22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A2086" sqref="A2086:XFD2086"/>
    </sheetView>
  </sheetViews>
  <sheetFormatPr defaultRowHeight="12.75" x14ac:dyDescent="0.2"/>
  <cols>
    <col min="6" max="6" width="14.5703125" style="8" customWidth="1"/>
  </cols>
  <sheetData>
    <row r="1" spans="1: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9">
        <v>3633042.023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Sheet1</vt:lpstr>
      <vt:lpstr>Для друку</vt:lpstr>
      <vt:lpstr>Лист5</vt:lpstr>
      <vt:lpstr>Лист4</vt:lpstr>
      <vt:lpstr>Лист3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Приймак Вера Викторовна</cp:lastModifiedBy>
  <cp:revision>1</cp:revision>
  <dcterms:created xsi:type="dcterms:W3CDTF">2020-02-21T14:20:10Z</dcterms:created>
  <dcterms:modified xsi:type="dcterms:W3CDTF">2020-02-24T20:28:52Z</dcterms:modified>
  <cp:category/>
</cp:coreProperties>
</file>